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240" yWindow="75" windowWidth="15480" windowHeight="7995"/>
  </bookViews>
  <sheets>
    <sheet name="Sheet1" sheetId="1" r:id="rId1"/>
    <sheet name="Sheet2" sheetId="2" r:id="rId2"/>
    <sheet name="Sheet3" sheetId="3" r:id="rId3"/>
  </sheets>
  <definedNames>
    <definedName name="_xlnm.Print_Titles" localSheetId="0">Sheet1!$7:$7</definedName>
  </definedNames>
  <calcPr calcId="145621"/>
</workbook>
</file>

<file path=xl/calcChain.xml><?xml version="1.0" encoding="utf-8"?>
<calcChain xmlns="http://schemas.openxmlformats.org/spreadsheetml/2006/main">
  <c r="F9" i="1" l="1"/>
  <c r="F10" i="1"/>
  <c r="F11" i="1"/>
  <c r="F12" i="1"/>
  <c r="F13" i="1"/>
  <c r="F14" i="1"/>
  <c r="F15" i="1"/>
  <c r="F16" i="1"/>
  <c r="F17" i="1"/>
  <c r="F18" i="1"/>
  <c r="F19" i="1"/>
  <c r="F20" i="1"/>
  <c r="F21" i="1"/>
  <c r="F22" i="1"/>
  <c r="F23" i="1"/>
  <c r="F24" i="1"/>
  <c r="F25" i="1"/>
  <c r="F26" i="1"/>
  <c r="F27" i="1"/>
  <c r="F28" i="1"/>
  <c r="F29" i="1"/>
  <c r="F30" i="1"/>
  <c r="F31" i="1"/>
  <c r="F32" i="1"/>
  <c r="F33" i="1"/>
  <c r="F34" i="1"/>
  <c r="F35" i="1"/>
  <c r="F36" i="1"/>
  <c r="F37" i="1"/>
  <c r="F38" i="1"/>
  <c r="F39" i="1"/>
  <c r="F40" i="1"/>
  <c r="F41" i="1"/>
  <c r="F42" i="1"/>
  <c r="F43" i="1"/>
  <c r="F44" i="1"/>
  <c r="F45" i="1"/>
  <c r="F46" i="1"/>
  <c r="F47" i="1"/>
  <c r="F48" i="1"/>
  <c r="F49" i="1"/>
  <c r="F50" i="1"/>
  <c r="F51" i="1"/>
  <c r="F52" i="1"/>
  <c r="F53" i="1"/>
  <c r="F54" i="1"/>
  <c r="F55" i="1"/>
  <c r="F56" i="1"/>
  <c r="F57" i="1"/>
  <c r="F58" i="1"/>
  <c r="F59" i="1"/>
  <c r="F60" i="1"/>
  <c r="F61" i="1"/>
  <c r="F62" i="1"/>
  <c r="F63" i="1"/>
  <c r="F64" i="1"/>
  <c r="F65" i="1"/>
  <c r="F66" i="1"/>
  <c r="F67" i="1"/>
  <c r="F68" i="1"/>
  <c r="F69" i="1"/>
  <c r="F70" i="1"/>
  <c r="F71" i="1"/>
  <c r="F72" i="1"/>
  <c r="F73" i="1"/>
  <c r="F74" i="1"/>
  <c r="F75" i="1"/>
  <c r="F76" i="1"/>
  <c r="F77" i="1"/>
  <c r="F78" i="1"/>
  <c r="F79" i="1"/>
  <c r="F80" i="1"/>
  <c r="F81" i="1"/>
  <c r="F82" i="1"/>
  <c r="F83" i="1"/>
  <c r="F84" i="1"/>
  <c r="F85" i="1"/>
  <c r="F86" i="1"/>
  <c r="F87" i="1"/>
  <c r="F88" i="1"/>
  <c r="F89" i="1"/>
  <c r="F90" i="1"/>
  <c r="F91" i="1"/>
  <c r="F92" i="1"/>
  <c r="F93" i="1"/>
  <c r="F94" i="1"/>
  <c r="F95" i="1"/>
  <c r="F96" i="1"/>
  <c r="F8" i="1"/>
  <c r="F97" i="1" l="1"/>
</calcChain>
</file>

<file path=xl/sharedStrings.xml><?xml version="1.0" encoding="utf-8"?>
<sst xmlns="http://schemas.openxmlformats.org/spreadsheetml/2006/main" count="199" uniqueCount="78">
  <si>
    <t>CỘNG HÒA XÃ HỘI CHỦ NGHĨA VIỆT NAM</t>
  </si>
  <si>
    <t>LÝ TỰ TRỌNG TP. HỒ CHÍ MINH</t>
  </si>
  <si>
    <t>Độc lập - Tự do - Hạnh phúc</t>
  </si>
  <si>
    <t xml:space="preserve">     PHÒNG THIẾT BỊ VẬT TƯ </t>
  </si>
  <si>
    <t>STT</t>
  </si>
  <si>
    <t>Tên Hàng</t>
  </si>
  <si>
    <t>ĐVT</t>
  </si>
  <si>
    <t>Đơn giá</t>
  </si>
  <si>
    <t>Ghi chú</t>
  </si>
  <si>
    <t>Bạc xéc măng</t>
  </si>
  <si>
    <t>Bộ</t>
  </si>
  <si>
    <t>Bạc lót cốt máy</t>
  </si>
  <si>
    <t>Bạc lót thanh truyền</t>
  </si>
  <si>
    <t>Thay piston</t>
  </si>
  <si>
    <t>Cái</t>
  </si>
  <si>
    <t>Thay chốt piston</t>
  </si>
  <si>
    <t>Mài trục khuỷu</t>
  </si>
  <si>
    <t>Mài trục cam</t>
  </si>
  <si>
    <t>Mạ ống sáo dàn cò mổ</t>
  </si>
  <si>
    <t>Phục hồi bơm nhớt</t>
  </si>
  <si>
    <t>Dây cua-roa cam</t>
  </si>
  <si>
    <t>Đóng xy lanh mới</t>
  </si>
  <si>
    <t>Jion quy-lát</t>
  </si>
  <si>
    <t>Miếng</t>
  </si>
  <si>
    <t>Jion cac-te</t>
  </si>
  <si>
    <t>Jion nắp suppape</t>
  </si>
  <si>
    <t>Jion cổ góp hút</t>
  </si>
  <si>
    <t>Jion cổ góp xả</t>
  </si>
  <si>
    <t>Phốt đầu cốt máy</t>
  </si>
  <si>
    <t>Phốt đuôi cốt máy</t>
  </si>
  <si>
    <t>Phốt đầu hộp số</t>
  </si>
  <si>
    <t>Phốt đuôi hộp số</t>
  </si>
  <si>
    <t>Phốt suppape</t>
  </si>
  <si>
    <t>Xúc két nước</t>
  </si>
  <si>
    <t>Nắp két nước</t>
  </si>
  <si>
    <t>Bougie</t>
  </si>
  <si>
    <t>Lọc xăng</t>
  </si>
  <si>
    <t>Lọc nhớt</t>
  </si>
  <si>
    <t>Cao su treo bô</t>
  </si>
  <si>
    <t>Bơm xăng</t>
  </si>
  <si>
    <t>Keo silicon xám</t>
  </si>
  <si>
    <t>Tuýp</t>
  </si>
  <si>
    <t>Keo số 1</t>
  </si>
  <si>
    <t>Nhớt máy</t>
  </si>
  <si>
    <t>Lít</t>
  </si>
  <si>
    <t>Hàn cac-te</t>
  </si>
  <si>
    <t>Dầu rửa máy</t>
  </si>
  <si>
    <t>Gia công chi tiết</t>
  </si>
  <si>
    <t>Cuppen xy lanh phanh chính</t>
  </si>
  <si>
    <t>Cuppen phanh bánh sau</t>
  </si>
  <si>
    <t>Cuppen phanh bánh trước</t>
  </si>
  <si>
    <t>Xy lanh chính ly hợp</t>
  </si>
  <si>
    <t>Xylanh con ly hợp</t>
  </si>
  <si>
    <t>Bố ly hợp</t>
  </si>
  <si>
    <t>Vớt mâm ép+bánh đà</t>
  </si>
  <si>
    <t>Thay bố thắng bánh trước</t>
  </si>
  <si>
    <t>Thay bố thắng bánh sau</t>
  </si>
  <si>
    <t>Đóng nòng xylanh phanh chính</t>
  </si>
  <si>
    <t>Đóng nòng xylanh phanh bánh xe</t>
  </si>
  <si>
    <t>Cuppen phanh bánh xe</t>
  </si>
  <si>
    <t>Pittong phanh bánh xe</t>
  </si>
  <si>
    <t>Tán bố thắng</t>
  </si>
  <si>
    <t>Dầu phanh</t>
  </si>
  <si>
    <t>Chai</t>
  </si>
  <si>
    <t>Nhớt máy</t>
  </si>
  <si>
    <t>Nhớt hộp số, nhớt cầu</t>
  </si>
  <si>
    <t>Cáp điều khiển số</t>
  </si>
  <si>
    <t xml:space="preserve">Lọc nhớt </t>
  </si>
  <si>
    <t>Tổng cộng:</t>
  </si>
  <si>
    <t>TRƯỜNG CAO ĐẲNG KỸ THUẬT</t>
  </si>
  <si>
    <t>Xe Toyota Corona</t>
  </si>
  <si>
    <t>Xe Jeep</t>
  </si>
  <si>
    <t>DANH MỤC ĐỀ NGHỊ MUA VẬT TƯ SỬA CHỮA</t>
  </si>
  <si>
    <t>Xe Toyota Corolla</t>
  </si>
  <si>
    <t xml:space="preserve">               Hiệu Trưởng                                 Trưởng P. Kế hoạch Tài chính                       Trưởng P. TB -VT                Người Lập Bảng</t>
  </si>
  <si>
    <t>TP.HCM, ngày 17 tháng  09  năm 2015</t>
  </si>
  <si>
    <t>Số lượng</t>
  </si>
  <si>
    <t>Thành tiền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</si>
</sst>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5">
    <numFmt numFmtId="6" formatCode="&quot;$&quot;#,##0_);[Red]\(&quot;$&quot;#,##0\)"/>
    <numFmt numFmtId="43" formatCode="_(* #,##0.00_);_(* \(#,##0.00\);_(* &quot;-&quot;??_);_(@_)"/>
    <numFmt numFmtId="164" formatCode="_(* #,##0_);_(* \(#,##0\);_(* &quot;-&quot;??_);_(@_)"/>
    <numFmt numFmtId="165" formatCode="&quot;\&quot;#,##0.00;[Red]&quot;\&quot;&quot;\&quot;&quot;\&quot;&quot;\&quot;&quot;\&quot;&quot;\&quot;\-#,##0.00"/>
    <numFmt numFmtId="166" formatCode="&quot;\&quot;#,##0;[Red]&quot;\&quot;&quot;\&quot;\-#,##0"/>
    <numFmt numFmtId="167" formatCode="\$#,##0\ ;\(\$#,##0\)"/>
    <numFmt numFmtId="168" formatCode="_-* #,##0_-;\-* #,##0_-;_-* &quot;-&quot;_-;_-@_-"/>
    <numFmt numFmtId="169" formatCode="_-* #,##0.00_-;\-* #,##0.00_-;_-* &quot;-&quot;??_-;_-@_-"/>
    <numFmt numFmtId="170" formatCode="#\ ###\ ###\ ###\ \ \ \ \ \ \ \ "/>
    <numFmt numFmtId="171" formatCode="0.000%"/>
    <numFmt numFmtId="172" formatCode="\ \ 0\ \ \ \ \ "/>
    <numFmt numFmtId="173" formatCode="#\ ##0.00\ \ "/>
    <numFmt numFmtId="174" formatCode="_-&quot;$&quot;* #,##0_-;\-&quot;$&quot;* #,##0_-;_-&quot;$&quot;* &quot;-&quot;_-;_-@_-"/>
    <numFmt numFmtId="175" formatCode="_-&quot;$&quot;* #,##0.00_-;\-&quot;$&quot;* #,##0.00_-;_-&quot;$&quot;* &quot;-&quot;??_-;_-@_-"/>
    <numFmt numFmtId="176" formatCode="0#"/>
  </numFmts>
  <fonts count="34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color theme="1"/>
      <name val="Times New Roman"/>
      <family val="2"/>
    </font>
    <font>
      <sz val="12"/>
      <name val="VNI-Times"/>
    </font>
    <font>
      <sz val="12"/>
      <name val="Times New Roman"/>
      <family val="1"/>
    </font>
    <font>
      <sz val="12"/>
      <name val="Arial"/>
      <family val="2"/>
    </font>
    <font>
      <sz val="10"/>
      <name val="Arial"/>
      <family val="2"/>
    </font>
    <font>
      <sz val="14"/>
      <name val="??"/>
      <family val="3"/>
      <charset val="129"/>
    </font>
    <font>
      <sz val="10"/>
      <name val="???"/>
      <family val="3"/>
      <charset val="129"/>
    </font>
    <font>
      <b/>
      <sz val="12"/>
      <name val="Arial"/>
      <family val="2"/>
    </font>
    <font>
      <sz val="14"/>
      <name val="뼻뮝"/>
      <family val="3"/>
    </font>
    <font>
      <sz val="12"/>
      <name val="바탕체"/>
      <family val="3"/>
    </font>
    <font>
      <sz val="12"/>
      <name val="뼻뮝"/>
      <family val="3"/>
    </font>
    <font>
      <sz val="9"/>
      <name val="Arial"/>
      <family val="2"/>
    </font>
    <font>
      <sz val="12"/>
      <name val=".VnTime"/>
      <family val="2"/>
    </font>
    <font>
      <sz val="11"/>
      <name val="돋움"/>
      <family val="3"/>
    </font>
    <font>
      <sz val="10"/>
      <name val="굴림체"/>
      <family val="3"/>
    </font>
    <font>
      <sz val="12"/>
      <name val="Courier"/>
      <family val="3"/>
    </font>
    <font>
      <sz val="10"/>
      <name val=" "/>
      <family val="1"/>
      <charset val="136"/>
    </font>
    <font>
      <b/>
      <sz val="18"/>
      <name val="Arial"/>
      <family val="2"/>
    </font>
    <font>
      <sz val="13"/>
      <name val="Times New Roman"/>
      <family val="1"/>
    </font>
    <font>
      <b/>
      <sz val="13"/>
      <name val="Times New Roman"/>
      <family val="1"/>
    </font>
    <font>
      <b/>
      <sz val="12"/>
      <name val="Times New Roman"/>
      <family val="1"/>
    </font>
    <font>
      <sz val="10"/>
      <name val="VNI-Times"/>
    </font>
    <font>
      <sz val="13"/>
      <color indexed="8"/>
      <name val="Times New Roman"/>
      <family val="1"/>
    </font>
    <font>
      <b/>
      <sz val="13"/>
      <color indexed="8"/>
      <name val="Times New Roman"/>
      <family val="1"/>
    </font>
    <font>
      <b/>
      <sz val="12"/>
      <color theme="1"/>
      <name val="Times New Roman"/>
      <family val="1"/>
    </font>
    <font>
      <sz val="12"/>
      <color theme="1"/>
      <name val="Times New Roman"/>
      <family val="1"/>
    </font>
    <font>
      <sz val="12"/>
      <color theme="1"/>
      <name val="Calibri"/>
      <family val="2"/>
      <scheme val="minor"/>
    </font>
    <font>
      <sz val="13"/>
      <color rgb="FF000000"/>
      <name val="Times New Roman"/>
      <family val="1"/>
    </font>
    <font>
      <sz val="11"/>
      <color rgb="FFFF0000"/>
      <name val="Calibri"/>
      <family val="2"/>
      <scheme val="minor"/>
    </font>
    <font>
      <sz val="11"/>
      <name val="Calibri"/>
      <family val="2"/>
      <scheme val="minor"/>
    </font>
    <font>
      <b/>
      <sz val="14"/>
      <name val="Times New Roman"/>
      <family val="1"/>
    </font>
    <font>
      <i/>
      <sz val="12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12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79">
    <xf numFmtId="0" fontId="0" fillId="0" borderId="0"/>
    <xf numFmtId="43" fontId="1" fillId="0" borderId="0" applyFont="0" applyFill="0" applyBorder="0" applyAlignment="0" applyProtection="0"/>
    <xf numFmtId="165" fontId="6" fillId="0" borderId="0" applyFont="0" applyFill="0" applyBorder="0" applyAlignment="0" applyProtection="0"/>
    <xf numFmtId="0" fontId="7" fillId="0" borderId="0" applyFont="0" applyFill="0" applyBorder="0" applyAlignment="0" applyProtection="0"/>
    <xf numFmtId="166" fontId="6" fillId="0" borderId="0" applyFont="0" applyFill="0" applyBorder="0" applyAlignment="0" applyProtection="0"/>
    <xf numFmtId="40" fontId="7" fillId="0" borderId="0" applyFont="0" applyFill="0" applyBorder="0" applyAlignment="0" applyProtection="0"/>
    <xf numFmtId="38" fontId="7" fillId="0" borderId="0" applyFont="0" applyFill="0" applyBorder="0" applyAlignment="0" applyProtection="0"/>
    <xf numFmtId="10" fontId="6" fillId="0" borderId="0" applyFont="0" applyFill="0" applyBorder="0" applyAlignment="0" applyProtection="0"/>
    <xf numFmtId="0" fontId="8" fillId="0" borderId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3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2" fontId="6" fillId="0" borderId="0" applyFont="0" applyFill="0" applyBorder="0" applyAlignment="0" applyProtection="0"/>
    <xf numFmtId="0" fontId="9" fillId="0" borderId="1" applyNumberFormat="0" applyAlignment="0" applyProtection="0">
      <alignment horizontal="left" vertical="center"/>
    </xf>
    <xf numFmtId="0" fontId="9" fillId="0" borderId="2">
      <alignment horizontal="left" vertical="center"/>
    </xf>
    <xf numFmtId="0" fontId="1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3" fillId="0" borderId="0"/>
    <xf numFmtId="0" fontId="5" fillId="0" borderId="0"/>
    <xf numFmtId="0" fontId="5" fillId="0" borderId="0"/>
    <xf numFmtId="0" fontId="5" fillId="0" borderId="0" applyNumberFormat="0" applyFont="0" applyFill="0" applyAlignment="0"/>
    <xf numFmtId="0" fontId="3" fillId="0" borderId="0"/>
    <xf numFmtId="0" fontId="6" fillId="0" borderId="0"/>
    <xf numFmtId="0" fontId="3" fillId="0" borderId="0"/>
    <xf numFmtId="0" fontId="6" fillId="0" borderId="3" applyNumberFormat="0" applyFont="0" applyFill="0" applyAlignment="0" applyProtection="0"/>
    <xf numFmtId="40" fontId="10" fillId="0" borderId="0" applyFont="0" applyFill="0" applyBorder="0" applyAlignment="0" applyProtection="0"/>
    <xf numFmtId="38" fontId="10" fillId="0" borderId="0" applyFont="0" applyFill="0" applyBorder="0" applyAlignment="0" applyProtection="0"/>
    <xf numFmtId="0" fontId="10" fillId="0" borderId="0" applyFont="0" applyFill="0" applyBorder="0" applyAlignment="0" applyProtection="0"/>
    <xf numFmtId="0" fontId="10" fillId="0" borderId="0" applyFont="0" applyFill="0" applyBorder="0" applyAlignment="0" applyProtection="0"/>
    <xf numFmtId="9" fontId="11" fillId="0" borderId="0" applyFont="0" applyFill="0" applyBorder="0" applyAlignment="0" applyProtection="0"/>
    <xf numFmtId="0" fontId="12" fillId="0" borderId="0"/>
    <xf numFmtId="0" fontId="5" fillId="0" borderId="0"/>
    <xf numFmtId="168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70" fontId="14" fillId="0" borderId="0" applyFont="0" applyFill="0" applyBorder="0" applyAlignment="0" applyProtection="0"/>
    <xf numFmtId="171" fontId="15" fillId="0" borderId="0" applyFont="0" applyFill="0" applyBorder="0" applyAlignment="0" applyProtection="0"/>
    <xf numFmtId="172" fontId="14" fillId="0" borderId="0" applyFont="0" applyFill="0" applyBorder="0" applyAlignment="0" applyProtection="0"/>
    <xf numFmtId="173" fontId="14" fillId="0" borderId="0" applyFont="0" applyFill="0" applyBorder="0" applyAlignment="0" applyProtection="0"/>
    <xf numFmtId="0" fontId="16" fillId="0" borderId="0"/>
    <xf numFmtId="174" fontId="13" fillId="0" borderId="0" applyFont="0" applyFill="0" applyBorder="0" applyAlignment="0" applyProtection="0"/>
    <xf numFmtId="6" fontId="17" fillId="0" borderId="0" applyFont="0" applyFill="0" applyBorder="0" applyAlignment="0" applyProtection="0"/>
    <xf numFmtId="175" fontId="13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4" fillId="0" borderId="0">
      <alignment vertical="center"/>
    </xf>
    <xf numFmtId="0" fontId="2" fillId="0" borderId="0"/>
    <xf numFmtId="0" fontId="1" fillId="0" borderId="0"/>
    <xf numFmtId="43" fontId="3" fillId="0" borderId="0" applyFont="0" applyFill="0" applyBorder="0" applyAlignment="0" applyProtection="0"/>
    <xf numFmtId="0" fontId="3" fillId="0" borderId="0"/>
    <xf numFmtId="0" fontId="6" fillId="0" borderId="0"/>
    <xf numFmtId="0" fontId="6" fillId="0" borderId="0"/>
    <xf numFmtId="43" fontId="6" fillId="0" borderId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0" fontId="6" fillId="0" borderId="0"/>
    <xf numFmtId="0" fontId="2" fillId="0" borderId="0"/>
    <xf numFmtId="0" fontId="1" fillId="0" borderId="0"/>
    <xf numFmtId="0" fontId="3" fillId="0" borderId="0"/>
    <xf numFmtId="0" fontId="2" fillId="0" borderId="0"/>
    <xf numFmtId="0" fontId="1" fillId="0" borderId="0"/>
    <xf numFmtId="0" fontId="3" fillId="0" borderId="0"/>
    <xf numFmtId="0" fontId="6" fillId="0" borderId="0"/>
    <xf numFmtId="0" fontId="6" fillId="0" borderId="0"/>
    <xf numFmtId="43" fontId="6" fillId="0" borderId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0" fontId="6" fillId="0" borderId="0"/>
    <xf numFmtId="43" fontId="23" fillId="0" borderId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43" fontId="1" fillId="0" borderId="0" applyFont="0" applyFill="0" applyBorder="0" applyAlignment="0" applyProtection="0"/>
  </cellStyleXfs>
  <cellXfs count="65">
    <xf numFmtId="0" fontId="0" fillId="0" borderId="0" xfId="0"/>
    <xf numFmtId="0" fontId="0" fillId="0" borderId="0" xfId="0"/>
    <xf numFmtId="0" fontId="22" fillId="0" borderId="0" xfId="26" applyFont="1" applyFill="1"/>
    <xf numFmtId="0" fontId="22" fillId="0" borderId="0" xfId="26" applyFont="1" applyFill="1" applyAlignment="1"/>
    <xf numFmtId="0" fontId="4" fillId="0" borderId="0" xfId="24" applyFont="1" applyAlignment="1">
      <alignment horizontal="right"/>
    </xf>
    <xf numFmtId="164" fontId="22" fillId="0" borderId="0" xfId="9" applyNumberFormat="1" applyFont="1" applyFill="1"/>
    <xf numFmtId="0" fontId="22" fillId="0" borderId="5" xfId="24" applyFont="1" applyBorder="1" applyAlignment="1">
      <alignment horizontal="center"/>
    </xf>
    <xf numFmtId="0" fontId="4" fillId="0" borderId="0" xfId="24" applyFont="1" applyBorder="1" applyAlignment="1">
      <alignment horizontal="center"/>
    </xf>
    <xf numFmtId="0" fontId="22" fillId="0" borderId="0" xfId="24" applyFont="1" applyBorder="1" applyAlignment="1">
      <alignment horizontal="center"/>
    </xf>
    <xf numFmtId="0" fontId="4" fillId="0" borderId="0" xfId="24" applyFont="1" applyBorder="1" applyAlignment="1">
      <alignment horizontal="left"/>
    </xf>
    <xf numFmtId="3" fontId="26" fillId="0" borderId="0" xfId="0" applyNumberFormat="1" applyFont="1" applyBorder="1" applyAlignment="1">
      <alignment horizontal="right"/>
    </xf>
    <xf numFmtId="0" fontId="27" fillId="0" borderId="0" xfId="0" applyFont="1" applyBorder="1" applyAlignment="1">
      <alignment vertical="center" wrapText="1"/>
    </xf>
    <xf numFmtId="0" fontId="27" fillId="0" borderId="0" xfId="0" applyFont="1" applyBorder="1" applyAlignment="1">
      <alignment horizontal="center" vertical="center" wrapText="1"/>
    </xf>
    <xf numFmtId="164" fontId="27" fillId="0" borderId="0" xfId="1" applyNumberFormat="1" applyFont="1" applyBorder="1" applyAlignment="1">
      <alignment vertical="center"/>
    </xf>
    <xf numFmtId="0" fontId="28" fillId="0" borderId="0" xfId="0" applyFont="1"/>
    <xf numFmtId="176" fontId="20" fillId="0" borderId="8" xfId="49" applyNumberFormat="1" applyFont="1" applyBorder="1" applyAlignment="1">
      <alignment horizontal="center" vertical="center" wrapText="1"/>
    </xf>
    <xf numFmtId="0" fontId="21" fillId="0" borderId="8" xfId="24" applyFont="1" applyBorder="1" applyAlignment="1">
      <alignment horizontal="center" vertical="center" wrapText="1"/>
    </xf>
    <xf numFmtId="0" fontId="20" fillId="0" borderId="8" xfId="49" applyFont="1" applyBorder="1" applyAlignment="1">
      <alignment horizontal="center" vertical="center"/>
    </xf>
    <xf numFmtId="176" fontId="20" fillId="0" borderId="8" xfId="49" applyNumberFormat="1" applyFont="1" applyBorder="1" applyAlignment="1">
      <alignment horizontal="center" vertical="center"/>
    </xf>
    <xf numFmtId="0" fontId="4" fillId="0" borderId="7" xfId="24" applyFont="1" applyBorder="1" applyAlignment="1">
      <alignment horizontal="center"/>
    </xf>
    <xf numFmtId="0" fontId="20" fillId="0" borderId="8" xfId="24" applyFont="1" applyBorder="1" applyAlignment="1">
      <alignment horizontal="center" vertical="center"/>
    </xf>
    <xf numFmtId="3" fontId="24" fillId="0" borderId="8" xfId="0" applyNumberFormat="1" applyFont="1" applyBorder="1" applyAlignment="1">
      <alignment vertical="center"/>
    </xf>
    <xf numFmtId="0" fontId="4" fillId="0" borderId="4" xfId="24" applyFont="1" applyBorder="1" applyAlignment="1">
      <alignment horizontal="center"/>
    </xf>
    <xf numFmtId="0" fontId="4" fillId="0" borderId="10" xfId="24" applyFont="1" applyBorder="1" applyAlignment="1">
      <alignment horizontal="center"/>
    </xf>
    <xf numFmtId="0" fontId="29" fillId="0" borderId="4" xfId="0" applyFont="1" applyBorder="1" applyAlignment="1">
      <alignment vertical="center" wrapText="1"/>
    </xf>
    <xf numFmtId="0" fontId="29" fillId="0" borderId="4" xfId="0" applyFont="1" applyBorder="1" applyAlignment="1">
      <alignment horizontal="center" vertical="center" wrapText="1"/>
    </xf>
    <xf numFmtId="164" fontId="4" fillId="0" borderId="9" xfId="1" applyNumberFormat="1" applyFont="1" applyBorder="1" applyAlignment="1">
      <alignment horizontal="center"/>
    </xf>
    <xf numFmtId="164" fontId="4" fillId="0" borderId="5" xfId="1" applyNumberFormat="1" applyFont="1" applyBorder="1" applyAlignment="1">
      <alignment horizontal="center"/>
    </xf>
    <xf numFmtId="164" fontId="4" fillId="0" borderId="4" xfId="1" applyNumberFormat="1" applyFont="1" applyBorder="1" applyAlignment="1">
      <alignment horizontal="center"/>
    </xf>
    <xf numFmtId="164" fontId="4" fillId="0" borderId="11" xfId="1" applyNumberFormat="1" applyFont="1" applyBorder="1" applyAlignment="1">
      <alignment horizontal="center"/>
    </xf>
    <xf numFmtId="0" fontId="21" fillId="0" borderId="0" xfId="24" applyFont="1" applyAlignment="1">
      <alignment horizontal="center"/>
    </xf>
    <xf numFmtId="164" fontId="0" fillId="0" borderId="0" xfId="1" applyNumberFormat="1" applyFont="1"/>
    <xf numFmtId="164" fontId="0" fillId="0" borderId="0" xfId="0" applyNumberFormat="1"/>
    <xf numFmtId="164" fontId="30" fillId="0" borderId="0" xfId="1" applyNumberFormat="1" applyFont="1"/>
    <xf numFmtId="0" fontId="30" fillId="0" borderId="0" xfId="0" applyFont="1"/>
    <xf numFmtId="0" fontId="20" fillId="0" borderId="4" xfId="0" applyFont="1" applyBorder="1" applyAlignment="1">
      <alignment vertical="center" wrapText="1"/>
    </xf>
    <xf numFmtId="0" fontId="20" fillId="0" borderId="4" xfId="0" applyFont="1" applyBorder="1" applyAlignment="1">
      <alignment horizontal="center" vertical="center" wrapText="1"/>
    </xf>
    <xf numFmtId="164" fontId="31" fillId="0" borderId="0" xfId="1" applyNumberFormat="1" applyFont="1"/>
    <xf numFmtId="0" fontId="31" fillId="0" borderId="0" xfId="0" applyFont="1"/>
    <xf numFmtId="0" fontId="20" fillId="0" borderId="4" xfId="0" applyFont="1" applyFill="1" applyBorder="1" applyAlignment="1">
      <alignment vertical="center" wrapText="1"/>
    </xf>
    <xf numFmtId="164" fontId="4" fillId="0" borderId="9" xfId="1" applyNumberFormat="1" applyFont="1" applyFill="1" applyBorder="1" applyAlignment="1">
      <alignment horizontal="center"/>
    </xf>
    <xf numFmtId="43" fontId="4" fillId="2" borderId="0" xfId="11" applyFont="1" applyFill="1" applyAlignment="1">
      <alignment horizontal="left"/>
    </xf>
    <xf numFmtId="43" fontId="4" fillId="2" borderId="0" xfId="11" applyFont="1" applyFill="1" applyAlignment="1"/>
    <xf numFmtId="43" fontId="22" fillId="2" borderId="0" xfId="11" applyFont="1" applyFill="1" applyAlignment="1"/>
    <xf numFmtId="164" fontId="4" fillId="2" borderId="0" xfId="10" applyNumberFormat="1" applyFont="1" applyFill="1" applyAlignment="1">
      <alignment horizontal="centerContinuous"/>
    </xf>
    <xf numFmtId="43" fontId="4" fillId="2" borderId="0" xfId="11" applyFont="1" applyFill="1"/>
    <xf numFmtId="3" fontId="25" fillId="0" borderId="4" xfId="0" applyNumberFormat="1" applyFont="1" applyBorder="1"/>
    <xf numFmtId="0" fontId="33" fillId="0" borderId="0" xfId="26" applyFont="1" applyFill="1" applyAlignment="1">
      <alignment horizontal="right"/>
    </xf>
    <xf numFmtId="0" fontId="26" fillId="0" borderId="0" xfId="0" applyFont="1" applyAlignment="1">
      <alignment horizontal="left"/>
    </xf>
    <xf numFmtId="0" fontId="22" fillId="2" borderId="0" xfId="11" applyNumberFormat="1" applyFont="1" applyFill="1" applyAlignment="1">
      <alignment horizontal="center"/>
    </xf>
    <xf numFmtId="0" fontId="4" fillId="2" borderId="0" xfId="11" quotePrefix="1" applyNumberFormat="1" applyFont="1" applyFill="1" applyAlignment="1">
      <alignment horizontal="center"/>
    </xf>
    <xf numFmtId="0" fontId="4" fillId="2" borderId="0" xfId="11" applyNumberFormat="1" applyFont="1" applyFill="1" applyAlignment="1">
      <alignment horizontal="center"/>
    </xf>
    <xf numFmtId="0" fontId="32" fillId="0" borderId="0" xfId="24" applyFont="1" applyAlignment="1">
      <alignment horizontal="center"/>
    </xf>
    <xf numFmtId="0" fontId="22" fillId="0" borderId="5" xfId="24" applyFont="1" applyBorder="1" applyAlignment="1">
      <alignment horizontal="center" vertical="center"/>
    </xf>
    <xf numFmtId="0" fontId="22" fillId="0" borderId="6" xfId="24" applyFont="1" applyBorder="1" applyAlignment="1">
      <alignment horizontal="center" vertical="center"/>
    </xf>
    <xf numFmtId="0" fontId="22" fillId="0" borderId="8" xfId="24" applyFont="1" applyBorder="1" applyAlignment="1">
      <alignment horizontal="center" vertical="center"/>
    </xf>
    <xf numFmtId="0" fontId="21" fillId="2" borderId="0" xfId="11" applyNumberFormat="1" applyFont="1" applyFill="1" applyAlignment="1">
      <alignment horizontal="center"/>
    </xf>
    <xf numFmtId="0" fontId="4" fillId="0" borderId="7" xfId="24" applyFont="1" applyFill="1" applyBorder="1" applyAlignment="1">
      <alignment horizontal="center"/>
    </xf>
    <xf numFmtId="0" fontId="29" fillId="0" borderId="4" xfId="0" applyFont="1" applyFill="1" applyBorder="1" applyAlignment="1">
      <alignment vertical="center" wrapText="1"/>
    </xf>
    <xf numFmtId="0" fontId="29" fillId="0" borderId="4" xfId="0" applyFont="1" applyFill="1" applyBorder="1" applyAlignment="1">
      <alignment horizontal="center" vertical="center" wrapText="1"/>
    </xf>
    <xf numFmtId="164" fontId="4" fillId="0" borderId="5" xfId="1" applyNumberFormat="1" applyFont="1" applyFill="1" applyBorder="1" applyAlignment="1">
      <alignment horizontal="center"/>
    </xf>
    <xf numFmtId="164" fontId="0" fillId="0" borderId="0" xfId="1" applyNumberFormat="1" applyFont="1" applyFill="1"/>
    <xf numFmtId="0" fontId="0" fillId="0" borderId="0" xfId="0" applyFill="1"/>
    <xf numFmtId="0" fontId="4" fillId="0" borderId="4" xfId="24" applyFont="1" applyFill="1" applyBorder="1" applyAlignment="1">
      <alignment horizontal="center"/>
    </xf>
    <xf numFmtId="164" fontId="4" fillId="0" borderId="4" xfId="1" applyNumberFormat="1" applyFont="1" applyFill="1" applyBorder="1" applyAlignment="1">
      <alignment horizontal="center"/>
    </xf>
  </cellXfs>
  <cellStyles count="79">
    <cellStyle name="??" xfId="2"/>
    <cellStyle name="?? [0.00]_PRODUCT DETAIL Q1" xfId="3"/>
    <cellStyle name="?? [0]" xfId="4"/>
    <cellStyle name="???? [0.00]_PRODUCT DETAIL Q1" xfId="5"/>
    <cellStyle name="????_PRODUCT DETAIL Q1" xfId="6"/>
    <cellStyle name="???_HOBONG" xfId="7"/>
    <cellStyle name="??_(????)??????" xfId="8"/>
    <cellStyle name="Comma" xfId="1" builtinId="3"/>
    <cellStyle name="Comma 2" xfId="9"/>
    <cellStyle name="Comma 2 2" xfId="50"/>
    <cellStyle name="Comma 3" xfId="10"/>
    <cellStyle name="Comma 3 2" xfId="72"/>
    <cellStyle name="Comma 4" xfId="54"/>
    <cellStyle name="Comma 4 2" xfId="67"/>
    <cellStyle name="Comma 5" xfId="78"/>
    <cellStyle name="Comma_CNTT 2007" xfId="11"/>
    <cellStyle name="Comma0" xfId="12"/>
    <cellStyle name="Currency0" xfId="13"/>
    <cellStyle name="Date" xfId="14"/>
    <cellStyle name="Fixed" xfId="15"/>
    <cellStyle name="Header1" xfId="16"/>
    <cellStyle name="Header2" xfId="17"/>
    <cellStyle name="Heading 1 2" xfId="18"/>
    <cellStyle name="Heading 2 2" xfId="19"/>
    <cellStyle name="Ledger 17 x 11 in" xfId="20"/>
    <cellStyle name="Ledger 17 x 11 in 2" xfId="21"/>
    <cellStyle name="Ledger 17 x 11 in 3" xfId="22"/>
    <cellStyle name="Ledger 17 x 11 in 4" xfId="52"/>
    <cellStyle name="Ledger 17 x 11 in 4 2" xfId="65"/>
    <cellStyle name="Ledger 17 x 11 in 5" xfId="55"/>
    <cellStyle name="Ledger 17 x 11 in 5 2" xfId="68"/>
    <cellStyle name="Ledger 17 x 11 in 6" xfId="57"/>
    <cellStyle name="Ledger 17 x 11 in 6 2" xfId="70"/>
    <cellStyle name="Ledger 17 x 11 in 9" xfId="77"/>
    <cellStyle name="n" xfId="23"/>
    <cellStyle name="Normal" xfId="0" builtinId="0"/>
    <cellStyle name="Normal 2" xfId="24"/>
    <cellStyle name="Normal 2 2" xfId="49"/>
    <cellStyle name="Normal 2 2 2" xfId="51"/>
    <cellStyle name="Normal 2 2 2 2" xfId="63"/>
    <cellStyle name="Normal 2 2 2 2 2" xfId="64"/>
    <cellStyle name="Normal 2 2 3" xfId="61"/>
    <cellStyle name="Normal 2 3" xfId="60"/>
    <cellStyle name="Normal 2 4" xfId="73"/>
    <cellStyle name="Normal 2 5" xfId="74"/>
    <cellStyle name="Normal 2 6" xfId="75"/>
    <cellStyle name="Normal 2_vat tu sua chua thang 12" xfId="76"/>
    <cellStyle name="Normal 3" xfId="48"/>
    <cellStyle name="Normal 3 2" xfId="25"/>
    <cellStyle name="Normal 3 3" xfId="62"/>
    <cellStyle name="Normal 4" xfId="59"/>
    <cellStyle name="Normal 4 2" xfId="53"/>
    <cellStyle name="Normal 4 2 2" xfId="66"/>
    <cellStyle name="Normal 4 3" xfId="56"/>
    <cellStyle name="Normal 4 3 2" xfId="69"/>
    <cellStyle name="Normal 4 4" xfId="58"/>
    <cellStyle name="Normal 4 4 2" xfId="71"/>
    <cellStyle name="Normal_CNTT 2007" xfId="26"/>
    <cellStyle name="Total 2" xfId="27"/>
    <cellStyle name="똿뗦먛귟 [0.00]_PRODUCT DETAIL Q1" xfId="28"/>
    <cellStyle name="똿뗦먛귟_PRODUCT DETAIL Q1" xfId="29"/>
    <cellStyle name="믅됞 [0.00]_PRODUCT DETAIL Q1" xfId="30"/>
    <cellStyle name="믅됞_PRODUCT DETAIL Q1" xfId="31"/>
    <cellStyle name="백분율_95" xfId="32"/>
    <cellStyle name="뷭?_BOOKSHIP" xfId="33"/>
    <cellStyle name="一般_00Q3902REV.1" xfId="34"/>
    <cellStyle name="千分位[0]_00Q3902REV.1" xfId="35"/>
    <cellStyle name="千分位_00Q3902REV.1" xfId="36"/>
    <cellStyle name="콤마 [0]_1202" xfId="37"/>
    <cellStyle name="콤마_1202" xfId="38"/>
    <cellStyle name="통화 [0]_1202" xfId="39"/>
    <cellStyle name="통화_1202" xfId="40"/>
    <cellStyle name="표준_(정보부문)월별인원계획" xfId="41"/>
    <cellStyle name="貨幣 [0]_00Q3902REV.1" xfId="42"/>
    <cellStyle name="貨幣[0]_BRE" xfId="43"/>
    <cellStyle name="貨幣_00Q3902REV.1" xfId="44"/>
    <cellStyle name=" [0.00]_ Att. 1- Cover" xfId="45"/>
    <cellStyle name="_ Att. 1- Cover" xfId="46"/>
    <cellStyle name="?_ Att. 1- Cover" xfId="4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428625</xdr:colOff>
      <xdr:row>3</xdr:row>
      <xdr:rowOff>66675</xdr:rowOff>
    </xdr:from>
    <xdr:to>
      <xdr:col>1</xdr:col>
      <xdr:colOff>1400175</xdr:colOff>
      <xdr:row>3</xdr:row>
      <xdr:rowOff>66675</xdr:rowOff>
    </xdr:to>
    <xdr:cxnSp macro="">
      <xdr:nvCxnSpPr>
        <xdr:cNvPr id="3" name="Straight Connector 2"/>
        <xdr:cNvCxnSpPr/>
      </xdr:nvCxnSpPr>
      <xdr:spPr>
        <a:xfrm>
          <a:off x="428625" y="676275"/>
          <a:ext cx="14287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28575</xdr:colOff>
      <xdr:row>2</xdr:row>
      <xdr:rowOff>28575</xdr:rowOff>
    </xdr:from>
    <xdr:to>
      <xdr:col>5</xdr:col>
      <xdr:colOff>857250</xdr:colOff>
      <xdr:row>2</xdr:row>
      <xdr:rowOff>28575</xdr:rowOff>
    </xdr:to>
    <xdr:cxnSp macro="">
      <xdr:nvCxnSpPr>
        <xdr:cNvPr id="5" name="Straight Connector 4"/>
        <xdr:cNvCxnSpPr/>
      </xdr:nvCxnSpPr>
      <xdr:spPr>
        <a:xfrm>
          <a:off x="4867275" y="438150"/>
          <a:ext cx="19240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02"/>
  <sheetViews>
    <sheetView tabSelected="1" view="pageLayout" zoomScaleNormal="100" workbookViewId="0">
      <selection activeCell="C4" sqref="C4:F4"/>
    </sheetView>
  </sheetViews>
  <sheetFormatPr defaultRowHeight="15"/>
  <cols>
    <col min="1" max="1" width="6.42578125" customWidth="1"/>
    <col min="2" max="2" width="36.7109375" customWidth="1"/>
    <col min="3" max="3" width="12.7109375" customWidth="1"/>
    <col min="4" max="4" width="11.7109375" customWidth="1"/>
    <col min="5" max="5" width="15.28515625" customWidth="1"/>
    <col min="6" max="6" width="16.85546875" customWidth="1"/>
    <col min="7" max="7" width="20" customWidth="1"/>
    <col min="8" max="8" width="11.85546875" customWidth="1"/>
  </cols>
  <sheetData>
    <row r="1" spans="1:8" ht="15.75">
      <c r="A1" s="41" t="s">
        <v>69</v>
      </c>
      <c r="B1" s="41"/>
      <c r="C1" s="49" t="s">
        <v>0</v>
      </c>
      <c r="D1" s="49"/>
      <c r="E1" s="49"/>
      <c r="F1" s="49"/>
      <c r="G1" s="49"/>
    </row>
    <row r="2" spans="1:8" ht="16.5">
      <c r="A2" s="42" t="s">
        <v>1</v>
      </c>
      <c r="B2" s="42"/>
      <c r="C2" s="56" t="s">
        <v>2</v>
      </c>
      <c r="D2" s="56"/>
      <c r="E2" s="56"/>
      <c r="F2" s="56"/>
      <c r="G2" s="56"/>
    </row>
    <row r="3" spans="1:8" ht="15.75">
      <c r="A3" s="43" t="s">
        <v>3</v>
      </c>
      <c r="B3" s="43"/>
      <c r="C3" s="49"/>
      <c r="D3" s="49"/>
      <c r="E3" s="49"/>
      <c r="F3" s="49"/>
      <c r="G3" s="44"/>
    </row>
    <row r="4" spans="1:8" ht="15.75">
      <c r="A4" s="45"/>
      <c r="B4" s="42"/>
      <c r="C4" s="50"/>
      <c r="D4" s="51"/>
      <c r="E4" s="51"/>
      <c r="F4" s="51"/>
      <c r="G4" s="44"/>
    </row>
    <row r="5" spans="1:8" ht="18.75">
      <c r="A5" s="52" t="s">
        <v>72</v>
      </c>
      <c r="B5" s="52"/>
      <c r="C5" s="52"/>
      <c r="D5" s="52"/>
      <c r="E5" s="52"/>
      <c r="F5" s="52"/>
      <c r="G5" s="52"/>
    </row>
    <row r="6" spans="1:8" s="1" customFormat="1" ht="16.5">
      <c r="A6" s="30"/>
      <c r="B6" s="30"/>
      <c r="C6" s="30"/>
      <c r="D6" s="30"/>
      <c r="E6" s="30"/>
      <c r="F6" s="30"/>
      <c r="G6" s="30"/>
    </row>
    <row r="7" spans="1:8" ht="15.75">
      <c r="A7" s="6" t="s">
        <v>4</v>
      </c>
      <c r="B7" s="6" t="s">
        <v>5</v>
      </c>
      <c r="C7" s="6" t="s">
        <v>6</v>
      </c>
      <c r="D7" s="6" t="s">
        <v>76</v>
      </c>
      <c r="E7" s="6" t="s">
        <v>7</v>
      </c>
      <c r="F7" s="6" t="s">
        <v>77</v>
      </c>
      <c r="G7" s="6" t="s">
        <v>8</v>
      </c>
    </row>
    <row r="8" spans="1:8" ht="16.5">
      <c r="A8" s="19">
        <v>1</v>
      </c>
      <c r="B8" s="24" t="s">
        <v>9</v>
      </c>
      <c r="C8" s="25" t="s">
        <v>10</v>
      </c>
      <c r="D8" s="25">
        <v>1</v>
      </c>
      <c r="E8" s="26">
        <v>968000</v>
      </c>
      <c r="F8" s="27">
        <f>D8*E8</f>
        <v>968000</v>
      </c>
      <c r="G8" s="53" t="s">
        <v>70</v>
      </c>
      <c r="H8" s="31"/>
    </row>
    <row r="9" spans="1:8" ht="16.5">
      <c r="A9" s="19">
        <v>2</v>
      </c>
      <c r="B9" s="24" t="s">
        <v>11</v>
      </c>
      <c r="C9" s="25" t="s">
        <v>10</v>
      </c>
      <c r="D9" s="25">
        <v>1</v>
      </c>
      <c r="E9" s="26">
        <v>726000</v>
      </c>
      <c r="F9" s="27">
        <f t="shared" ref="F9:F72" si="0">D9*E9</f>
        <v>726000</v>
      </c>
      <c r="G9" s="54"/>
      <c r="H9" s="31"/>
    </row>
    <row r="10" spans="1:8" ht="16.5">
      <c r="A10" s="19">
        <v>3</v>
      </c>
      <c r="B10" s="24" t="s">
        <v>12</v>
      </c>
      <c r="C10" s="25" t="s">
        <v>10</v>
      </c>
      <c r="D10" s="25">
        <v>1</v>
      </c>
      <c r="E10" s="26">
        <v>363000</v>
      </c>
      <c r="F10" s="27">
        <f t="shared" si="0"/>
        <v>363000</v>
      </c>
      <c r="G10" s="54"/>
      <c r="H10" s="31"/>
    </row>
    <row r="11" spans="1:8" ht="16.5">
      <c r="A11" s="19">
        <v>4</v>
      </c>
      <c r="B11" s="24" t="s">
        <v>13</v>
      </c>
      <c r="C11" s="25" t="s">
        <v>14</v>
      </c>
      <c r="D11" s="25">
        <v>4</v>
      </c>
      <c r="E11" s="26">
        <v>302500</v>
      </c>
      <c r="F11" s="27">
        <f t="shared" si="0"/>
        <v>1210000</v>
      </c>
      <c r="G11" s="54"/>
      <c r="H11" s="31"/>
    </row>
    <row r="12" spans="1:8" ht="16.5">
      <c r="A12" s="19">
        <v>5</v>
      </c>
      <c r="B12" s="24" t="s">
        <v>15</v>
      </c>
      <c r="C12" s="25" t="s">
        <v>14</v>
      </c>
      <c r="D12" s="25">
        <v>4</v>
      </c>
      <c r="E12" s="26">
        <v>121000</v>
      </c>
      <c r="F12" s="27">
        <f t="shared" si="0"/>
        <v>484000</v>
      </c>
      <c r="G12" s="54"/>
      <c r="H12" s="31"/>
    </row>
    <row r="13" spans="1:8" ht="16.5">
      <c r="A13" s="19">
        <v>6</v>
      </c>
      <c r="B13" s="24" t="s">
        <v>16</v>
      </c>
      <c r="C13" s="25" t="s">
        <v>10</v>
      </c>
      <c r="D13" s="25">
        <v>1</v>
      </c>
      <c r="E13" s="26">
        <v>363000</v>
      </c>
      <c r="F13" s="27">
        <f t="shared" si="0"/>
        <v>363000</v>
      </c>
      <c r="G13" s="54"/>
      <c r="H13" s="31"/>
    </row>
    <row r="14" spans="1:8" ht="16.5">
      <c r="A14" s="19">
        <v>7</v>
      </c>
      <c r="B14" s="24" t="s">
        <v>17</v>
      </c>
      <c r="C14" s="25" t="s">
        <v>10</v>
      </c>
      <c r="D14" s="25">
        <v>1</v>
      </c>
      <c r="E14" s="26">
        <v>847000</v>
      </c>
      <c r="F14" s="27">
        <f t="shared" si="0"/>
        <v>847000</v>
      </c>
      <c r="G14" s="54"/>
      <c r="H14" s="31"/>
    </row>
    <row r="15" spans="1:8" ht="16.5">
      <c r="A15" s="19">
        <v>8</v>
      </c>
      <c r="B15" s="24" t="s">
        <v>18</v>
      </c>
      <c r="C15" s="25" t="s">
        <v>10</v>
      </c>
      <c r="D15" s="25">
        <v>1</v>
      </c>
      <c r="E15" s="26">
        <v>121000</v>
      </c>
      <c r="F15" s="27">
        <f t="shared" si="0"/>
        <v>121000</v>
      </c>
      <c r="G15" s="54"/>
      <c r="H15" s="31"/>
    </row>
    <row r="16" spans="1:8" s="38" customFormat="1" ht="16.5">
      <c r="A16" s="19">
        <v>9</v>
      </c>
      <c r="B16" s="35" t="s">
        <v>19</v>
      </c>
      <c r="C16" s="36" t="s">
        <v>14</v>
      </c>
      <c r="D16" s="36">
        <v>1</v>
      </c>
      <c r="E16" s="26">
        <v>302500</v>
      </c>
      <c r="F16" s="27">
        <f t="shared" si="0"/>
        <v>302500</v>
      </c>
      <c r="G16" s="54"/>
      <c r="H16" s="37"/>
    </row>
    <row r="17" spans="1:8" ht="16.5">
      <c r="A17" s="19">
        <v>10</v>
      </c>
      <c r="B17" s="24" t="s">
        <v>20</v>
      </c>
      <c r="C17" s="25" t="s">
        <v>14</v>
      </c>
      <c r="D17" s="25">
        <v>1</v>
      </c>
      <c r="E17" s="26">
        <v>363000</v>
      </c>
      <c r="F17" s="27">
        <f t="shared" si="0"/>
        <v>363000</v>
      </c>
      <c r="G17" s="54"/>
      <c r="H17" s="31"/>
    </row>
    <row r="18" spans="1:8" ht="16.5">
      <c r="A18" s="19">
        <v>11</v>
      </c>
      <c r="B18" s="24" t="s">
        <v>21</v>
      </c>
      <c r="C18" s="25" t="s">
        <v>14</v>
      </c>
      <c r="D18" s="25">
        <v>4</v>
      </c>
      <c r="E18" s="26">
        <v>363000</v>
      </c>
      <c r="F18" s="27">
        <f t="shared" si="0"/>
        <v>1452000</v>
      </c>
      <c r="G18" s="54"/>
      <c r="H18" s="31"/>
    </row>
    <row r="19" spans="1:8" ht="16.5">
      <c r="A19" s="19">
        <v>12</v>
      </c>
      <c r="B19" s="24" t="s">
        <v>22</v>
      </c>
      <c r="C19" s="25" t="s">
        <v>23</v>
      </c>
      <c r="D19" s="25">
        <v>1</v>
      </c>
      <c r="E19" s="26">
        <v>242000</v>
      </c>
      <c r="F19" s="27">
        <f t="shared" si="0"/>
        <v>242000</v>
      </c>
      <c r="G19" s="54"/>
      <c r="H19" s="31"/>
    </row>
    <row r="20" spans="1:8" ht="16.5">
      <c r="A20" s="19">
        <v>13</v>
      </c>
      <c r="B20" s="24" t="s">
        <v>24</v>
      </c>
      <c r="C20" s="25" t="s">
        <v>23</v>
      </c>
      <c r="D20" s="25">
        <v>1</v>
      </c>
      <c r="E20" s="26">
        <v>60500</v>
      </c>
      <c r="F20" s="27">
        <f t="shared" si="0"/>
        <v>60500</v>
      </c>
      <c r="G20" s="54"/>
      <c r="H20" s="31"/>
    </row>
    <row r="21" spans="1:8" ht="16.5">
      <c r="A21" s="19">
        <v>14</v>
      </c>
      <c r="B21" s="24" t="s">
        <v>25</v>
      </c>
      <c r="C21" s="25" t="s">
        <v>23</v>
      </c>
      <c r="D21" s="25">
        <v>1</v>
      </c>
      <c r="E21" s="26">
        <v>60500</v>
      </c>
      <c r="F21" s="27">
        <f t="shared" si="0"/>
        <v>60500</v>
      </c>
      <c r="G21" s="54"/>
      <c r="H21" s="31"/>
    </row>
    <row r="22" spans="1:8" ht="16.5">
      <c r="A22" s="19">
        <v>15</v>
      </c>
      <c r="B22" s="24" t="s">
        <v>26</v>
      </c>
      <c r="C22" s="25" t="s">
        <v>23</v>
      </c>
      <c r="D22" s="25">
        <v>1</v>
      </c>
      <c r="E22" s="26">
        <v>60500</v>
      </c>
      <c r="F22" s="27">
        <f t="shared" si="0"/>
        <v>60500</v>
      </c>
      <c r="G22" s="54"/>
      <c r="H22" s="31"/>
    </row>
    <row r="23" spans="1:8" ht="16.5">
      <c r="A23" s="19">
        <v>16</v>
      </c>
      <c r="B23" s="24" t="s">
        <v>27</v>
      </c>
      <c r="C23" s="25" t="s">
        <v>23</v>
      </c>
      <c r="D23" s="25">
        <v>1</v>
      </c>
      <c r="E23" s="26">
        <v>60500</v>
      </c>
      <c r="F23" s="27">
        <f t="shared" si="0"/>
        <v>60500</v>
      </c>
      <c r="G23" s="54"/>
      <c r="H23" s="31"/>
    </row>
    <row r="24" spans="1:8" ht="16.5">
      <c r="A24" s="19">
        <v>17</v>
      </c>
      <c r="B24" s="24" t="s">
        <v>28</v>
      </c>
      <c r="C24" s="25" t="s">
        <v>14</v>
      </c>
      <c r="D24" s="25">
        <v>1</v>
      </c>
      <c r="E24" s="26">
        <v>121000</v>
      </c>
      <c r="F24" s="27">
        <f t="shared" si="0"/>
        <v>121000</v>
      </c>
      <c r="G24" s="54"/>
      <c r="H24" s="31"/>
    </row>
    <row r="25" spans="1:8" s="62" customFormat="1" ht="16.5">
      <c r="A25" s="57">
        <v>18</v>
      </c>
      <c r="B25" s="58" t="s">
        <v>29</v>
      </c>
      <c r="C25" s="59" t="s">
        <v>14</v>
      </c>
      <c r="D25" s="59">
        <v>1</v>
      </c>
      <c r="E25" s="40">
        <v>145000</v>
      </c>
      <c r="F25" s="60">
        <f t="shared" si="0"/>
        <v>145000</v>
      </c>
      <c r="G25" s="54"/>
      <c r="H25" s="61"/>
    </row>
    <row r="26" spans="1:8" ht="16.5">
      <c r="A26" s="19">
        <v>19</v>
      </c>
      <c r="B26" s="24" t="s">
        <v>30</v>
      </c>
      <c r="C26" s="25" t="s">
        <v>14</v>
      </c>
      <c r="D26" s="25">
        <v>1</v>
      </c>
      <c r="E26" s="26">
        <v>84700</v>
      </c>
      <c r="F26" s="27">
        <f t="shared" si="0"/>
        <v>84700</v>
      </c>
      <c r="G26" s="54"/>
      <c r="H26" s="31"/>
    </row>
    <row r="27" spans="1:8" ht="16.5">
      <c r="A27" s="19">
        <v>20</v>
      </c>
      <c r="B27" s="24" t="s">
        <v>31</v>
      </c>
      <c r="C27" s="25" t="s">
        <v>14</v>
      </c>
      <c r="D27" s="25">
        <v>1</v>
      </c>
      <c r="E27" s="26">
        <v>84700</v>
      </c>
      <c r="F27" s="27">
        <f t="shared" si="0"/>
        <v>84700</v>
      </c>
      <c r="G27" s="54"/>
      <c r="H27" s="31"/>
    </row>
    <row r="28" spans="1:8" ht="16.5">
      <c r="A28" s="19">
        <v>21</v>
      </c>
      <c r="B28" s="24" t="s">
        <v>32</v>
      </c>
      <c r="C28" s="25" t="s">
        <v>14</v>
      </c>
      <c r="D28" s="25">
        <v>4</v>
      </c>
      <c r="E28" s="26">
        <v>30000</v>
      </c>
      <c r="F28" s="27">
        <f t="shared" si="0"/>
        <v>120000</v>
      </c>
      <c r="G28" s="54"/>
      <c r="H28" s="31"/>
    </row>
    <row r="29" spans="1:8" ht="16.5">
      <c r="A29" s="19">
        <v>22</v>
      </c>
      <c r="B29" s="24" t="s">
        <v>33</v>
      </c>
      <c r="C29" s="25" t="s">
        <v>14</v>
      </c>
      <c r="D29" s="25">
        <v>1</v>
      </c>
      <c r="E29" s="26">
        <v>423500</v>
      </c>
      <c r="F29" s="27">
        <f t="shared" si="0"/>
        <v>423500</v>
      </c>
      <c r="G29" s="54"/>
      <c r="H29" s="31"/>
    </row>
    <row r="30" spans="1:8" ht="16.5">
      <c r="A30" s="19">
        <v>23</v>
      </c>
      <c r="B30" s="24" t="s">
        <v>34</v>
      </c>
      <c r="C30" s="25" t="s">
        <v>14</v>
      </c>
      <c r="D30" s="25">
        <v>1</v>
      </c>
      <c r="E30" s="40">
        <v>60500</v>
      </c>
      <c r="F30" s="27">
        <f t="shared" si="0"/>
        <v>60500</v>
      </c>
      <c r="G30" s="54"/>
      <c r="H30" s="31"/>
    </row>
    <row r="31" spans="1:8" ht="16.5">
      <c r="A31" s="22">
        <v>24</v>
      </c>
      <c r="B31" s="24" t="s">
        <v>35</v>
      </c>
      <c r="C31" s="25" t="s">
        <v>14</v>
      </c>
      <c r="D31" s="25">
        <v>4</v>
      </c>
      <c r="E31" s="28">
        <v>60500</v>
      </c>
      <c r="F31" s="28">
        <f t="shared" si="0"/>
        <v>242000</v>
      </c>
      <c r="G31" s="55"/>
      <c r="H31" s="31"/>
    </row>
    <row r="32" spans="1:8" ht="16.5">
      <c r="A32" s="22">
        <v>25</v>
      </c>
      <c r="B32" s="24" t="s">
        <v>36</v>
      </c>
      <c r="C32" s="25" t="s">
        <v>14</v>
      </c>
      <c r="D32" s="25">
        <v>1</v>
      </c>
      <c r="E32" s="28">
        <v>60500</v>
      </c>
      <c r="F32" s="27">
        <f t="shared" si="0"/>
        <v>60500</v>
      </c>
      <c r="G32" s="53" t="s">
        <v>70</v>
      </c>
      <c r="H32" s="31"/>
    </row>
    <row r="33" spans="1:8" s="62" customFormat="1" ht="16.5">
      <c r="A33" s="57">
        <v>26</v>
      </c>
      <c r="B33" s="58" t="s">
        <v>37</v>
      </c>
      <c r="C33" s="59" t="s">
        <v>14</v>
      </c>
      <c r="D33" s="59">
        <v>1</v>
      </c>
      <c r="E33" s="40">
        <v>84700</v>
      </c>
      <c r="F33" s="60">
        <f t="shared" si="0"/>
        <v>84700</v>
      </c>
      <c r="G33" s="54"/>
      <c r="H33" s="61"/>
    </row>
    <row r="34" spans="1:8" ht="16.5">
      <c r="A34" s="19">
        <v>27</v>
      </c>
      <c r="B34" s="24" t="s">
        <v>38</v>
      </c>
      <c r="C34" s="25" t="s">
        <v>10</v>
      </c>
      <c r="D34" s="25">
        <v>1</v>
      </c>
      <c r="E34" s="26">
        <v>121000</v>
      </c>
      <c r="F34" s="27">
        <f t="shared" si="0"/>
        <v>121000</v>
      </c>
      <c r="G34" s="54"/>
      <c r="H34" s="31"/>
    </row>
    <row r="35" spans="1:8" ht="16.5">
      <c r="A35" s="19">
        <v>28</v>
      </c>
      <c r="B35" s="24" t="s">
        <v>39</v>
      </c>
      <c r="C35" s="25" t="s">
        <v>14</v>
      </c>
      <c r="D35" s="25">
        <v>1</v>
      </c>
      <c r="E35" s="26">
        <v>1089000</v>
      </c>
      <c r="F35" s="27">
        <f t="shared" si="0"/>
        <v>1089000</v>
      </c>
      <c r="G35" s="54"/>
      <c r="H35" s="31"/>
    </row>
    <row r="36" spans="1:8" ht="16.5">
      <c r="A36" s="19">
        <v>29</v>
      </c>
      <c r="B36" s="24" t="s">
        <v>40</v>
      </c>
      <c r="C36" s="25" t="s">
        <v>41</v>
      </c>
      <c r="D36" s="25">
        <v>2</v>
      </c>
      <c r="E36" s="26">
        <v>60500</v>
      </c>
      <c r="F36" s="27">
        <f t="shared" si="0"/>
        <v>121000</v>
      </c>
      <c r="G36" s="54"/>
      <c r="H36" s="31"/>
    </row>
    <row r="37" spans="1:8" ht="16.5">
      <c r="A37" s="19">
        <v>30</v>
      </c>
      <c r="B37" s="24" t="s">
        <v>42</v>
      </c>
      <c r="C37" s="25" t="s">
        <v>41</v>
      </c>
      <c r="D37" s="25">
        <v>1</v>
      </c>
      <c r="E37" s="26">
        <v>60500</v>
      </c>
      <c r="F37" s="27">
        <f t="shared" si="0"/>
        <v>60500</v>
      </c>
      <c r="G37" s="54"/>
      <c r="H37" s="31"/>
    </row>
    <row r="38" spans="1:8" ht="16.5">
      <c r="A38" s="19">
        <v>31</v>
      </c>
      <c r="B38" s="24" t="s">
        <v>43</v>
      </c>
      <c r="C38" s="25" t="s">
        <v>44</v>
      </c>
      <c r="D38" s="25">
        <v>4</v>
      </c>
      <c r="E38" s="26">
        <v>106000</v>
      </c>
      <c r="F38" s="27">
        <f t="shared" si="0"/>
        <v>424000</v>
      </c>
      <c r="G38" s="54"/>
      <c r="H38" s="31"/>
    </row>
    <row r="39" spans="1:8" ht="16.5">
      <c r="A39" s="19">
        <v>32</v>
      </c>
      <c r="B39" s="24" t="s">
        <v>45</v>
      </c>
      <c r="C39" s="25" t="s">
        <v>14</v>
      </c>
      <c r="D39" s="25">
        <v>1</v>
      </c>
      <c r="E39" s="26">
        <v>60500</v>
      </c>
      <c r="F39" s="27">
        <f t="shared" si="0"/>
        <v>60500</v>
      </c>
      <c r="G39" s="54"/>
      <c r="H39" s="31"/>
    </row>
    <row r="40" spans="1:8" ht="16.5">
      <c r="A40" s="19">
        <v>33</v>
      </c>
      <c r="B40" s="24" t="s">
        <v>46</v>
      </c>
      <c r="C40" s="25" t="s">
        <v>44</v>
      </c>
      <c r="D40" s="25">
        <v>8</v>
      </c>
      <c r="E40" s="26">
        <v>18000</v>
      </c>
      <c r="F40" s="27">
        <f t="shared" si="0"/>
        <v>144000</v>
      </c>
      <c r="G40" s="54"/>
      <c r="H40" s="31"/>
    </row>
    <row r="41" spans="1:8" ht="16.5">
      <c r="A41" s="19">
        <v>34</v>
      </c>
      <c r="B41" s="24" t="s">
        <v>47</v>
      </c>
      <c r="C41" s="25" t="s">
        <v>10</v>
      </c>
      <c r="D41" s="25">
        <v>1</v>
      </c>
      <c r="E41" s="26">
        <v>484000</v>
      </c>
      <c r="F41" s="27">
        <f t="shared" si="0"/>
        <v>484000</v>
      </c>
      <c r="G41" s="54"/>
      <c r="H41" s="31"/>
    </row>
    <row r="42" spans="1:8" ht="16.5">
      <c r="A42" s="19">
        <v>35</v>
      </c>
      <c r="B42" s="24" t="s">
        <v>48</v>
      </c>
      <c r="C42" s="25" t="s">
        <v>10</v>
      </c>
      <c r="D42" s="25">
        <v>1</v>
      </c>
      <c r="E42" s="26">
        <v>363000</v>
      </c>
      <c r="F42" s="27">
        <f t="shared" si="0"/>
        <v>363000</v>
      </c>
      <c r="G42" s="54"/>
      <c r="H42" s="31"/>
    </row>
    <row r="43" spans="1:8" ht="16.5">
      <c r="A43" s="19">
        <v>36</v>
      </c>
      <c r="B43" s="24" t="s">
        <v>49</v>
      </c>
      <c r="C43" s="25" t="s">
        <v>14</v>
      </c>
      <c r="D43" s="25">
        <v>4</v>
      </c>
      <c r="E43" s="26">
        <v>45000</v>
      </c>
      <c r="F43" s="27">
        <f t="shared" si="0"/>
        <v>180000</v>
      </c>
      <c r="G43" s="54"/>
      <c r="H43" s="31"/>
    </row>
    <row r="44" spans="1:8" ht="16.5">
      <c r="A44" s="19">
        <v>37</v>
      </c>
      <c r="B44" s="24" t="s">
        <v>50</v>
      </c>
      <c r="C44" s="25" t="s">
        <v>14</v>
      </c>
      <c r="D44" s="25">
        <v>4</v>
      </c>
      <c r="E44" s="26">
        <v>45000</v>
      </c>
      <c r="F44" s="27">
        <f t="shared" si="0"/>
        <v>180000</v>
      </c>
      <c r="G44" s="54"/>
      <c r="H44" s="31"/>
    </row>
    <row r="45" spans="1:8" ht="16.5">
      <c r="A45" s="19">
        <v>38</v>
      </c>
      <c r="B45" s="24" t="s">
        <v>51</v>
      </c>
      <c r="C45" s="25" t="s">
        <v>10</v>
      </c>
      <c r="D45" s="25">
        <v>1</v>
      </c>
      <c r="E45" s="26">
        <v>423500</v>
      </c>
      <c r="F45" s="27">
        <f t="shared" si="0"/>
        <v>423500</v>
      </c>
      <c r="G45" s="54"/>
      <c r="H45" s="31"/>
    </row>
    <row r="46" spans="1:8" ht="16.5">
      <c r="A46" s="19">
        <v>39</v>
      </c>
      <c r="B46" s="24" t="s">
        <v>52</v>
      </c>
      <c r="C46" s="25" t="s">
        <v>10</v>
      </c>
      <c r="D46" s="25">
        <v>1</v>
      </c>
      <c r="E46" s="26">
        <v>302500</v>
      </c>
      <c r="F46" s="27">
        <f t="shared" si="0"/>
        <v>302500</v>
      </c>
      <c r="G46" s="54"/>
      <c r="H46" s="31"/>
    </row>
    <row r="47" spans="1:8" ht="16.5">
      <c r="A47" s="19">
        <v>40</v>
      </c>
      <c r="B47" s="24" t="s">
        <v>53</v>
      </c>
      <c r="C47" s="25" t="s">
        <v>23</v>
      </c>
      <c r="D47" s="25">
        <v>1</v>
      </c>
      <c r="E47" s="26">
        <v>423500</v>
      </c>
      <c r="F47" s="27">
        <f t="shared" si="0"/>
        <v>423500</v>
      </c>
      <c r="G47" s="54"/>
      <c r="H47" s="31"/>
    </row>
    <row r="48" spans="1:8" ht="16.5">
      <c r="A48" s="19">
        <v>41</v>
      </c>
      <c r="B48" s="24" t="s">
        <v>54</v>
      </c>
      <c r="C48" s="25" t="s">
        <v>10</v>
      </c>
      <c r="D48" s="25">
        <v>1</v>
      </c>
      <c r="E48" s="26">
        <v>302500</v>
      </c>
      <c r="F48" s="27">
        <f t="shared" si="0"/>
        <v>302500</v>
      </c>
      <c r="G48" s="54"/>
      <c r="H48" s="31"/>
    </row>
    <row r="49" spans="1:8" ht="16.5">
      <c r="A49" s="19">
        <v>42</v>
      </c>
      <c r="B49" s="24" t="s">
        <v>55</v>
      </c>
      <c r="C49" s="25" t="s">
        <v>14</v>
      </c>
      <c r="D49" s="25">
        <v>4</v>
      </c>
      <c r="E49" s="26">
        <v>121000</v>
      </c>
      <c r="F49" s="27">
        <f t="shared" si="0"/>
        <v>484000</v>
      </c>
      <c r="G49" s="54"/>
      <c r="H49" s="31"/>
    </row>
    <row r="50" spans="1:8" s="34" customFormat="1" ht="16.5">
      <c r="A50" s="23">
        <v>43</v>
      </c>
      <c r="B50" s="39" t="s">
        <v>56</v>
      </c>
      <c r="C50" s="36" t="s">
        <v>14</v>
      </c>
      <c r="D50" s="36">
        <v>4</v>
      </c>
      <c r="E50" s="29">
        <v>121000</v>
      </c>
      <c r="F50" s="27">
        <f t="shared" si="0"/>
        <v>484000</v>
      </c>
      <c r="G50" s="55"/>
      <c r="H50" s="33"/>
    </row>
    <row r="51" spans="1:8" ht="16.5">
      <c r="A51" s="19">
        <v>44</v>
      </c>
      <c r="B51" s="24" t="s">
        <v>57</v>
      </c>
      <c r="C51" s="25" t="s">
        <v>14</v>
      </c>
      <c r="D51" s="25">
        <v>1</v>
      </c>
      <c r="E51" s="26">
        <v>726000</v>
      </c>
      <c r="F51" s="27">
        <f t="shared" si="0"/>
        <v>726000</v>
      </c>
      <c r="G51" s="53" t="s">
        <v>71</v>
      </c>
      <c r="H51" s="31"/>
    </row>
    <row r="52" spans="1:8" ht="16.5">
      <c r="A52" s="19">
        <v>45</v>
      </c>
      <c r="B52" s="24" t="s">
        <v>48</v>
      </c>
      <c r="C52" s="25" t="s">
        <v>10</v>
      </c>
      <c r="D52" s="25">
        <v>1</v>
      </c>
      <c r="E52" s="26">
        <v>363000</v>
      </c>
      <c r="F52" s="27">
        <f t="shared" si="0"/>
        <v>363000</v>
      </c>
      <c r="G52" s="54"/>
      <c r="H52" s="31"/>
    </row>
    <row r="53" spans="1:8" ht="16.5">
      <c r="A53" s="19">
        <v>46</v>
      </c>
      <c r="B53" s="24" t="s">
        <v>58</v>
      </c>
      <c r="C53" s="25" t="s">
        <v>14</v>
      </c>
      <c r="D53" s="25">
        <v>4</v>
      </c>
      <c r="E53" s="26">
        <v>484000</v>
      </c>
      <c r="F53" s="27">
        <f t="shared" si="0"/>
        <v>1936000</v>
      </c>
      <c r="G53" s="54"/>
      <c r="H53" s="31"/>
    </row>
    <row r="54" spans="1:8" ht="16.5">
      <c r="A54" s="19">
        <v>47</v>
      </c>
      <c r="B54" s="24" t="s">
        <v>59</v>
      </c>
      <c r="C54" s="25" t="s">
        <v>14</v>
      </c>
      <c r="D54" s="25">
        <v>8</v>
      </c>
      <c r="E54" s="26">
        <v>45000</v>
      </c>
      <c r="F54" s="27">
        <f t="shared" si="0"/>
        <v>360000</v>
      </c>
      <c r="G54" s="54"/>
      <c r="H54" s="31"/>
    </row>
    <row r="55" spans="1:8" ht="16.5">
      <c r="A55" s="19">
        <v>48</v>
      </c>
      <c r="B55" s="24" t="s">
        <v>60</v>
      </c>
      <c r="C55" s="25" t="s">
        <v>14</v>
      </c>
      <c r="D55" s="25">
        <v>16</v>
      </c>
      <c r="E55" s="26">
        <v>121000</v>
      </c>
      <c r="F55" s="27">
        <f t="shared" si="0"/>
        <v>1936000</v>
      </c>
      <c r="G55" s="54"/>
      <c r="H55" s="31"/>
    </row>
    <row r="56" spans="1:8" ht="16.5">
      <c r="A56" s="19">
        <v>49</v>
      </c>
      <c r="B56" s="24" t="s">
        <v>61</v>
      </c>
      <c r="C56" s="25" t="s">
        <v>10</v>
      </c>
      <c r="D56" s="25">
        <v>4</v>
      </c>
      <c r="E56" s="26">
        <v>363000</v>
      </c>
      <c r="F56" s="27">
        <f t="shared" si="0"/>
        <v>1452000</v>
      </c>
      <c r="G56" s="54"/>
      <c r="H56" s="31"/>
    </row>
    <row r="57" spans="1:8" ht="16.5">
      <c r="A57" s="19">
        <v>50</v>
      </c>
      <c r="B57" s="24" t="s">
        <v>62</v>
      </c>
      <c r="C57" s="25" t="s">
        <v>63</v>
      </c>
      <c r="D57" s="25">
        <v>2</v>
      </c>
      <c r="E57" s="26">
        <v>91000</v>
      </c>
      <c r="F57" s="27">
        <f t="shared" si="0"/>
        <v>182000</v>
      </c>
      <c r="G57" s="54"/>
      <c r="H57" s="31"/>
    </row>
    <row r="58" spans="1:8" ht="16.5">
      <c r="A58" s="19">
        <v>51</v>
      </c>
      <c r="B58" s="24" t="s">
        <v>64</v>
      </c>
      <c r="C58" s="25" t="s">
        <v>44</v>
      </c>
      <c r="D58" s="25">
        <v>6</v>
      </c>
      <c r="E58" s="26">
        <v>96800</v>
      </c>
      <c r="F58" s="27">
        <f t="shared" si="0"/>
        <v>580800</v>
      </c>
      <c r="G58" s="54"/>
      <c r="H58" s="31"/>
    </row>
    <row r="59" spans="1:8" ht="16.5">
      <c r="A59" s="19">
        <v>52</v>
      </c>
      <c r="B59" s="24" t="s">
        <v>65</v>
      </c>
      <c r="C59" s="25" t="s">
        <v>44</v>
      </c>
      <c r="D59" s="25">
        <v>4</v>
      </c>
      <c r="E59" s="26">
        <v>106000</v>
      </c>
      <c r="F59" s="27">
        <f t="shared" si="0"/>
        <v>424000</v>
      </c>
      <c r="G59" s="54"/>
      <c r="H59" s="31"/>
    </row>
    <row r="60" spans="1:8" ht="16.5">
      <c r="A60" s="19">
        <v>53</v>
      </c>
      <c r="B60" s="24" t="s">
        <v>66</v>
      </c>
      <c r="C60" s="25" t="s">
        <v>10</v>
      </c>
      <c r="D60" s="25">
        <v>1</v>
      </c>
      <c r="E60" s="26">
        <v>726000</v>
      </c>
      <c r="F60" s="27">
        <f t="shared" si="0"/>
        <v>726000</v>
      </c>
      <c r="G60" s="54"/>
      <c r="H60" s="31"/>
    </row>
    <row r="61" spans="1:8" s="62" customFormat="1" ht="16.5">
      <c r="A61" s="63">
        <v>54</v>
      </c>
      <c r="B61" s="58" t="s">
        <v>67</v>
      </c>
      <c r="C61" s="59" t="s">
        <v>14</v>
      </c>
      <c r="D61" s="59">
        <v>1</v>
      </c>
      <c r="E61" s="64">
        <v>84700</v>
      </c>
      <c r="F61" s="64">
        <f t="shared" si="0"/>
        <v>84700</v>
      </c>
      <c r="G61" s="55"/>
      <c r="H61" s="61"/>
    </row>
    <row r="62" spans="1:8" ht="16.5">
      <c r="A62" s="19">
        <v>55</v>
      </c>
      <c r="B62" s="24" t="s">
        <v>9</v>
      </c>
      <c r="C62" s="25" t="s">
        <v>10</v>
      </c>
      <c r="D62" s="25">
        <v>1</v>
      </c>
      <c r="E62" s="26">
        <v>968000</v>
      </c>
      <c r="F62" s="27">
        <f t="shared" si="0"/>
        <v>968000</v>
      </c>
      <c r="G62" s="53" t="s">
        <v>73</v>
      </c>
      <c r="H62" s="31"/>
    </row>
    <row r="63" spans="1:8" ht="16.5">
      <c r="A63" s="22">
        <v>56</v>
      </c>
      <c r="B63" s="24" t="s">
        <v>11</v>
      </c>
      <c r="C63" s="25" t="s">
        <v>10</v>
      </c>
      <c r="D63" s="25">
        <v>1</v>
      </c>
      <c r="E63" s="28">
        <v>726000</v>
      </c>
      <c r="F63" s="27">
        <f t="shared" si="0"/>
        <v>726000</v>
      </c>
      <c r="G63" s="54"/>
      <c r="H63" s="31"/>
    </row>
    <row r="64" spans="1:8" ht="16.5">
      <c r="A64" s="19">
        <v>57</v>
      </c>
      <c r="B64" s="24" t="s">
        <v>12</v>
      </c>
      <c r="C64" s="25" t="s">
        <v>10</v>
      </c>
      <c r="D64" s="25">
        <v>1</v>
      </c>
      <c r="E64" s="26">
        <v>363000</v>
      </c>
      <c r="F64" s="27">
        <f t="shared" si="0"/>
        <v>363000</v>
      </c>
      <c r="G64" s="54"/>
      <c r="H64" s="31"/>
    </row>
    <row r="65" spans="1:8" ht="16.5">
      <c r="A65" s="19">
        <v>58</v>
      </c>
      <c r="B65" s="24" t="s">
        <v>13</v>
      </c>
      <c r="C65" s="25" t="s">
        <v>14</v>
      </c>
      <c r="D65" s="25">
        <v>4</v>
      </c>
      <c r="E65" s="26">
        <v>302500</v>
      </c>
      <c r="F65" s="27">
        <f t="shared" si="0"/>
        <v>1210000</v>
      </c>
      <c r="G65" s="54"/>
      <c r="H65" s="31"/>
    </row>
    <row r="66" spans="1:8" ht="16.5">
      <c r="A66" s="19">
        <v>59</v>
      </c>
      <c r="B66" s="24" t="s">
        <v>15</v>
      </c>
      <c r="C66" s="25" t="s">
        <v>14</v>
      </c>
      <c r="D66" s="25">
        <v>4</v>
      </c>
      <c r="E66" s="26">
        <v>121000</v>
      </c>
      <c r="F66" s="27">
        <f t="shared" si="0"/>
        <v>484000</v>
      </c>
      <c r="G66" s="54"/>
      <c r="H66" s="31"/>
    </row>
    <row r="67" spans="1:8" ht="16.5">
      <c r="A67" s="19">
        <v>60</v>
      </c>
      <c r="B67" s="24" t="s">
        <v>16</v>
      </c>
      <c r="C67" s="25" t="s">
        <v>10</v>
      </c>
      <c r="D67" s="25">
        <v>1</v>
      </c>
      <c r="E67" s="26">
        <v>363000</v>
      </c>
      <c r="F67" s="27">
        <f t="shared" si="0"/>
        <v>363000</v>
      </c>
      <c r="G67" s="54"/>
      <c r="H67" s="31"/>
    </row>
    <row r="68" spans="1:8" ht="16.5">
      <c r="A68" s="19">
        <v>61</v>
      </c>
      <c r="B68" s="24" t="s">
        <v>17</v>
      </c>
      <c r="C68" s="25" t="s">
        <v>10</v>
      </c>
      <c r="D68" s="25">
        <v>1</v>
      </c>
      <c r="E68" s="26">
        <v>847000</v>
      </c>
      <c r="F68" s="27">
        <f t="shared" si="0"/>
        <v>847000</v>
      </c>
      <c r="G68" s="54"/>
      <c r="H68" s="31"/>
    </row>
    <row r="69" spans="1:8" ht="16.5">
      <c r="A69" s="19">
        <v>62</v>
      </c>
      <c r="B69" s="24" t="s">
        <v>18</v>
      </c>
      <c r="C69" s="25" t="s">
        <v>10</v>
      </c>
      <c r="D69" s="25">
        <v>1</v>
      </c>
      <c r="E69" s="26">
        <v>121000</v>
      </c>
      <c r="F69" s="27">
        <f t="shared" si="0"/>
        <v>121000</v>
      </c>
      <c r="G69" s="54"/>
      <c r="H69" s="31"/>
    </row>
    <row r="70" spans="1:8" ht="16.5">
      <c r="A70" s="19">
        <v>63</v>
      </c>
      <c r="B70" s="24" t="s">
        <v>19</v>
      </c>
      <c r="C70" s="25" t="s">
        <v>14</v>
      </c>
      <c r="D70" s="25">
        <v>1</v>
      </c>
      <c r="E70" s="26">
        <v>302500</v>
      </c>
      <c r="F70" s="27">
        <f t="shared" si="0"/>
        <v>302500</v>
      </c>
      <c r="G70" s="54"/>
      <c r="H70" s="31"/>
    </row>
    <row r="71" spans="1:8" ht="16.5">
      <c r="A71" s="19">
        <v>64</v>
      </c>
      <c r="B71" s="24" t="s">
        <v>20</v>
      </c>
      <c r="C71" s="25" t="s">
        <v>14</v>
      </c>
      <c r="D71" s="25">
        <v>1</v>
      </c>
      <c r="E71" s="26">
        <v>363000</v>
      </c>
      <c r="F71" s="27">
        <f t="shared" si="0"/>
        <v>363000</v>
      </c>
      <c r="G71" s="54"/>
      <c r="H71" s="31"/>
    </row>
    <row r="72" spans="1:8" ht="16.5">
      <c r="A72" s="19">
        <v>65</v>
      </c>
      <c r="B72" s="24" t="s">
        <v>21</v>
      </c>
      <c r="C72" s="25" t="s">
        <v>14</v>
      </c>
      <c r="D72" s="25">
        <v>4</v>
      </c>
      <c r="E72" s="26">
        <v>363000</v>
      </c>
      <c r="F72" s="27">
        <f t="shared" si="0"/>
        <v>1452000</v>
      </c>
      <c r="G72" s="54"/>
      <c r="H72" s="31"/>
    </row>
    <row r="73" spans="1:8" ht="16.5">
      <c r="A73" s="19">
        <v>66</v>
      </c>
      <c r="B73" s="24" t="s">
        <v>22</v>
      </c>
      <c r="C73" s="25" t="s">
        <v>23</v>
      </c>
      <c r="D73" s="25">
        <v>1</v>
      </c>
      <c r="E73" s="26">
        <v>242000</v>
      </c>
      <c r="F73" s="27">
        <f t="shared" ref="F73:F96" si="1">D73*E73</f>
        <v>242000</v>
      </c>
      <c r="G73" s="54"/>
      <c r="H73" s="31"/>
    </row>
    <row r="74" spans="1:8" ht="16.5">
      <c r="A74" s="19">
        <v>67</v>
      </c>
      <c r="B74" s="24" t="s">
        <v>24</v>
      </c>
      <c r="C74" s="25" t="s">
        <v>23</v>
      </c>
      <c r="D74" s="25">
        <v>1</v>
      </c>
      <c r="E74" s="26">
        <v>60500</v>
      </c>
      <c r="F74" s="27">
        <f t="shared" si="1"/>
        <v>60500</v>
      </c>
      <c r="G74" s="54"/>
      <c r="H74" s="31"/>
    </row>
    <row r="75" spans="1:8" ht="16.5">
      <c r="A75" s="19">
        <v>68</v>
      </c>
      <c r="B75" s="24" t="s">
        <v>25</v>
      </c>
      <c r="C75" s="25" t="s">
        <v>23</v>
      </c>
      <c r="D75" s="25">
        <v>1</v>
      </c>
      <c r="E75" s="26">
        <v>60500</v>
      </c>
      <c r="F75" s="27">
        <f t="shared" si="1"/>
        <v>60500</v>
      </c>
      <c r="G75" s="54"/>
      <c r="H75" s="31"/>
    </row>
    <row r="76" spans="1:8" ht="16.5">
      <c r="A76" s="19">
        <v>69</v>
      </c>
      <c r="B76" s="24" t="s">
        <v>26</v>
      </c>
      <c r="C76" s="25" t="s">
        <v>23</v>
      </c>
      <c r="D76" s="25">
        <v>1</v>
      </c>
      <c r="E76" s="26">
        <v>60500</v>
      </c>
      <c r="F76" s="27">
        <f t="shared" si="1"/>
        <v>60500</v>
      </c>
      <c r="G76" s="54"/>
      <c r="H76" s="31"/>
    </row>
    <row r="77" spans="1:8" ht="16.5">
      <c r="A77" s="19">
        <v>70</v>
      </c>
      <c r="B77" s="24" t="s">
        <v>27</v>
      </c>
      <c r="C77" s="25" t="s">
        <v>23</v>
      </c>
      <c r="D77" s="25">
        <v>1</v>
      </c>
      <c r="E77" s="26">
        <v>60500</v>
      </c>
      <c r="F77" s="27">
        <f t="shared" si="1"/>
        <v>60500</v>
      </c>
      <c r="G77" s="54"/>
      <c r="H77" s="31"/>
    </row>
    <row r="78" spans="1:8" ht="16.5">
      <c r="A78" s="19">
        <v>71</v>
      </c>
      <c r="B78" s="24" t="s">
        <v>28</v>
      </c>
      <c r="C78" s="25" t="s">
        <v>14</v>
      </c>
      <c r="D78" s="25">
        <v>1</v>
      </c>
      <c r="E78" s="26">
        <v>121000</v>
      </c>
      <c r="F78" s="27">
        <f t="shared" si="1"/>
        <v>121000</v>
      </c>
      <c r="G78" s="54"/>
      <c r="H78" s="31"/>
    </row>
    <row r="79" spans="1:8" s="62" customFormat="1" ht="16.5">
      <c r="A79" s="57">
        <v>72</v>
      </c>
      <c r="B79" s="58" t="s">
        <v>29</v>
      </c>
      <c r="C79" s="59" t="s">
        <v>14</v>
      </c>
      <c r="D79" s="59">
        <v>1</v>
      </c>
      <c r="E79" s="40">
        <v>145000</v>
      </c>
      <c r="F79" s="60">
        <f t="shared" si="1"/>
        <v>145000</v>
      </c>
      <c r="G79" s="54"/>
      <c r="H79" s="61"/>
    </row>
    <row r="80" spans="1:8" ht="16.5">
      <c r="A80" s="19">
        <v>73</v>
      </c>
      <c r="B80" s="24" t="s">
        <v>30</v>
      </c>
      <c r="C80" s="25" t="s">
        <v>14</v>
      </c>
      <c r="D80" s="25">
        <v>1</v>
      </c>
      <c r="E80" s="26">
        <v>84700</v>
      </c>
      <c r="F80" s="27">
        <f t="shared" si="1"/>
        <v>84700</v>
      </c>
      <c r="G80" s="54"/>
      <c r="H80" s="31"/>
    </row>
    <row r="81" spans="1:8" ht="16.5">
      <c r="A81" s="19">
        <v>74</v>
      </c>
      <c r="B81" s="24" t="s">
        <v>31</v>
      </c>
      <c r="C81" s="25" t="s">
        <v>14</v>
      </c>
      <c r="D81" s="25">
        <v>1</v>
      </c>
      <c r="E81" s="26">
        <v>84700</v>
      </c>
      <c r="F81" s="27">
        <f t="shared" si="1"/>
        <v>84700</v>
      </c>
      <c r="G81" s="54"/>
      <c r="H81" s="31"/>
    </row>
    <row r="82" spans="1:8" ht="16.5">
      <c r="A82" s="19">
        <v>75</v>
      </c>
      <c r="B82" s="24" t="s">
        <v>32</v>
      </c>
      <c r="C82" s="25" t="s">
        <v>14</v>
      </c>
      <c r="D82" s="25">
        <v>4</v>
      </c>
      <c r="E82" s="26">
        <v>30000</v>
      </c>
      <c r="F82" s="27">
        <f t="shared" si="1"/>
        <v>120000</v>
      </c>
      <c r="G82" s="54"/>
      <c r="H82" s="31"/>
    </row>
    <row r="83" spans="1:8" ht="16.5">
      <c r="A83" s="19">
        <v>76</v>
      </c>
      <c r="B83" s="24" t="s">
        <v>33</v>
      </c>
      <c r="C83" s="25" t="s">
        <v>14</v>
      </c>
      <c r="D83" s="25">
        <v>1</v>
      </c>
      <c r="E83" s="26">
        <v>423500</v>
      </c>
      <c r="F83" s="27">
        <f t="shared" si="1"/>
        <v>423500</v>
      </c>
      <c r="G83" s="54"/>
      <c r="H83" s="31"/>
    </row>
    <row r="84" spans="1:8" ht="16.5">
      <c r="A84" s="19">
        <v>77</v>
      </c>
      <c r="B84" s="24" t="s">
        <v>35</v>
      </c>
      <c r="C84" s="25" t="s">
        <v>14</v>
      </c>
      <c r="D84" s="25">
        <v>4</v>
      </c>
      <c r="E84" s="26">
        <v>60500</v>
      </c>
      <c r="F84" s="27">
        <f t="shared" si="1"/>
        <v>242000</v>
      </c>
      <c r="G84" s="54"/>
      <c r="H84" s="31"/>
    </row>
    <row r="85" spans="1:8" ht="16.5">
      <c r="A85" s="19">
        <v>78</v>
      </c>
      <c r="B85" s="24" t="s">
        <v>38</v>
      </c>
      <c r="C85" s="25" t="s">
        <v>10</v>
      </c>
      <c r="D85" s="25">
        <v>1</v>
      </c>
      <c r="E85" s="26">
        <v>121000</v>
      </c>
      <c r="F85" s="27">
        <f t="shared" si="1"/>
        <v>121000</v>
      </c>
      <c r="G85" s="54"/>
      <c r="H85" s="31"/>
    </row>
    <row r="86" spans="1:8" ht="16.5">
      <c r="A86" s="19">
        <v>79</v>
      </c>
      <c r="B86" s="24" t="s">
        <v>39</v>
      </c>
      <c r="C86" s="25" t="s">
        <v>14</v>
      </c>
      <c r="D86" s="25">
        <v>1</v>
      </c>
      <c r="E86" s="26">
        <v>1089000</v>
      </c>
      <c r="F86" s="27">
        <f t="shared" si="1"/>
        <v>1089000</v>
      </c>
      <c r="G86" s="54"/>
      <c r="H86" s="31"/>
    </row>
    <row r="87" spans="1:8" ht="16.5">
      <c r="A87" s="19">
        <v>80</v>
      </c>
      <c r="B87" s="24" t="s">
        <v>47</v>
      </c>
      <c r="C87" s="25" t="s">
        <v>10</v>
      </c>
      <c r="D87" s="25">
        <v>1</v>
      </c>
      <c r="E87" s="26">
        <v>484000</v>
      </c>
      <c r="F87" s="27">
        <f t="shared" si="1"/>
        <v>484000</v>
      </c>
      <c r="G87" s="54"/>
      <c r="H87" s="31"/>
    </row>
    <row r="88" spans="1:8" ht="16.5">
      <c r="A88" s="19">
        <v>81</v>
      </c>
      <c r="B88" s="24" t="s">
        <v>48</v>
      </c>
      <c r="C88" s="25" t="s">
        <v>10</v>
      </c>
      <c r="D88" s="25">
        <v>1</v>
      </c>
      <c r="E88" s="26">
        <v>363000</v>
      </c>
      <c r="F88" s="27">
        <f t="shared" si="1"/>
        <v>363000</v>
      </c>
      <c r="G88" s="54"/>
      <c r="H88" s="31"/>
    </row>
    <row r="89" spans="1:8" ht="16.5">
      <c r="A89" s="19">
        <v>82</v>
      </c>
      <c r="B89" s="24" t="s">
        <v>49</v>
      </c>
      <c r="C89" s="25" t="s">
        <v>14</v>
      </c>
      <c r="D89" s="25">
        <v>4</v>
      </c>
      <c r="E89" s="26">
        <v>45000</v>
      </c>
      <c r="F89" s="27">
        <f t="shared" si="1"/>
        <v>180000</v>
      </c>
      <c r="G89" s="54"/>
      <c r="H89" s="31"/>
    </row>
    <row r="90" spans="1:8" ht="16.5">
      <c r="A90" s="19">
        <v>83</v>
      </c>
      <c r="B90" s="24" t="s">
        <v>50</v>
      </c>
      <c r="C90" s="25" t="s">
        <v>14</v>
      </c>
      <c r="D90" s="25">
        <v>4</v>
      </c>
      <c r="E90" s="26">
        <v>45000</v>
      </c>
      <c r="F90" s="27">
        <f t="shared" si="1"/>
        <v>180000</v>
      </c>
      <c r="G90" s="54"/>
      <c r="H90" s="31"/>
    </row>
    <row r="91" spans="1:8" ht="16.5">
      <c r="A91" s="22">
        <v>84</v>
      </c>
      <c r="B91" s="24" t="s">
        <v>51</v>
      </c>
      <c r="C91" s="25" t="s">
        <v>10</v>
      </c>
      <c r="D91" s="25">
        <v>1</v>
      </c>
      <c r="E91" s="28">
        <v>423500</v>
      </c>
      <c r="F91" s="28">
        <f t="shared" si="1"/>
        <v>423500</v>
      </c>
      <c r="G91" s="55"/>
      <c r="H91" s="31"/>
    </row>
    <row r="92" spans="1:8" ht="16.5">
      <c r="A92" s="19">
        <v>85</v>
      </c>
      <c r="B92" s="24" t="s">
        <v>52</v>
      </c>
      <c r="C92" s="25" t="s">
        <v>10</v>
      </c>
      <c r="D92" s="25">
        <v>1</v>
      </c>
      <c r="E92" s="26">
        <v>302500</v>
      </c>
      <c r="F92" s="27">
        <f t="shared" si="1"/>
        <v>302500</v>
      </c>
      <c r="G92" s="53" t="s">
        <v>73</v>
      </c>
      <c r="H92" s="31"/>
    </row>
    <row r="93" spans="1:8" ht="16.5">
      <c r="A93" s="19">
        <v>86</v>
      </c>
      <c r="B93" s="24" t="s">
        <v>53</v>
      </c>
      <c r="C93" s="25" t="s">
        <v>23</v>
      </c>
      <c r="D93" s="25">
        <v>1</v>
      </c>
      <c r="E93" s="26">
        <v>423500</v>
      </c>
      <c r="F93" s="27">
        <f t="shared" si="1"/>
        <v>423500</v>
      </c>
      <c r="G93" s="54"/>
      <c r="H93" s="31"/>
    </row>
    <row r="94" spans="1:8" ht="16.5">
      <c r="A94" s="22">
        <v>87</v>
      </c>
      <c r="B94" s="24" t="s">
        <v>54</v>
      </c>
      <c r="C94" s="25" t="s">
        <v>10</v>
      </c>
      <c r="D94" s="25">
        <v>1</v>
      </c>
      <c r="E94" s="28">
        <v>302500</v>
      </c>
      <c r="F94" s="27">
        <f t="shared" si="1"/>
        <v>302500</v>
      </c>
      <c r="G94" s="54"/>
      <c r="H94" s="31"/>
    </row>
    <row r="95" spans="1:8" ht="16.5">
      <c r="A95" s="19">
        <v>88</v>
      </c>
      <c r="B95" s="24" t="s">
        <v>55</v>
      </c>
      <c r="C95" s="25" t="s">
        <v>14</v>
      </c>
      <c r="D95" s="25">
        <v>4</v>
      </c>
      <c r="E95" s="26">
        <v>121000</v>
      </c>
      <c r="F95" s="27">
        <f t="shared" si="1"/>
        <v>484000</v>
      </c>
      <c r="G95" s="54"/>
      <c r="H95" s="31"/>
    </row>
    <row r="96" spans="1:8" ht="16.5">
      <c r="A96" s="23">
        <v>89</v>
      </c>
      <c r="B96" s="24" t="s">
        <v>56</v>
      </c>
      <c r="C96" s="25" t="s">
        <v>14</v>
      </c>
      <c r="D96" s="25">
        <v>4</v>
      </c>
      <c r="E96" s="29">
        <v>121000</v>
      </c>
      <c r="F96" s="27">
        <f t="shared" si="1"/>
        <v>484000</v>
      </c>
      <c r="G96" s="55"/>
      <c r="H96" s="31"/>
    </row>
    <row r="97" spans="1:8" ht="16.5">
      <c r="A97" s="20"/>
      <c r="B97" s="16" t="s">
        <v>68</v>
      </c>
      <c r="C97" s="17"/>
      <c r="D97" s="18"/>
      <c r="E97" s="21"/>
      <c r="F97" s="46">
        <f>SUM(F8:F96)</f>
        <v>37269000</v>
      </c>
      <c r="G97" s="15"/>
      <c r="H97" s="32"/>
    </row>
    <row r="98" spans="1:8" ht="15.75">
      <c r="A98" s="7"/>
      <c r="B98" s="8"/>
      <c r="C98" s="8"/>
      <c r="D98" s="8"/>
      <c r="E98" s="8"/>
      <c r="F98" s="10"/>
      <c r="G98" s="9"/>
    </row>
    <row r="99" spans="1:8" ht="15.75">
      <c r="A99" s="7"/>
      <c r="B99" s="11"/>
      <c r="C99" s="12"/>
      <c r="D99" s="12"/>
      <c r="E99" s="13"/>
      <c r="F99" s="4"/>
      <c r="G99" s="47" t="s">
        <v>75</v>
      </c>
    </row>
    <row r="100" spans="1:8" ht="15.75">
      <c r="A100" s="2" t="s">
        <v>74</v>
      </c>
      <c r="B100" s="3"/>
      <c r="C100" s="2"/>
      <c r="D100" s="2"/>
      <c r="E100" s="5"/>
      <c r="F100" s="2"/>
      <c r="G100" s="2"/>
    </row>
    <row r="101" spans="1:8" ht="15.75">
      <c r="A101" s="48"/>
      <c r="B101" s="48"/>
      <c r="C101" s="14"/>
      <c r="D101" s="14"/>
      <c r="E101" s="14"/>
      <c r="F101" s="14"/>
      <c r="G101" s="14"/>
    </row>
    <row r="102" spans="1:8">
      <c r="A102" s="1"/>
      <c r="B102" s="1"/>
      <c r="C102" s="1"/>
      <c r="D102" s="1"/>
      <c r="E102" s="1"/>
      <c r="F102" s="1"/>
      <c r="G102" s="1"/>
    </row>
  </sheetData>
  <mergeCells count="11">
    <mergeCell ref="C1:G1"/>
    <mergeCell ref="C2:G2"/>
    <mergeCell ref="G32:G50"/>
    <mergeCell ref="G8:G31"/>
    <mergeCell ref="A101:B101"/>
    <mergeCell ref="C3:F3"/>
    <mergeCell ref="C4:F4"/>
    <mergeCell ref="A5:G5"/>
    <mergeCell ref="G51:G61"/>
    <mergeCell ref="G92:G96"/>
    <mergeCell ref="G62:G91"/>
  </mergeCells>
  <pageMargins left="0.70866141732283472" right="0.35433070866141736" top="0.74803149606299213" bottom="0.74803149606299213" header="0.31496062992125984" footer="0.31496062992125984"/>
  <pageSetup orientation="landscape" r:id="rId1"/>
  <headerFooter>
    <oddFooter>Page &amp;P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WELCOME</dc:creator>
  <cp:lastModifiedBy>User</cp:lastModifiedBy>
  <cp:lastPrinted>2015-09-22T07:52:06Z</cp:lastPrinted>
  <dcterms:created xsi:type="dcterms:W3CDTF">2015-09-21T07:09:07Z</dcterms:created>
  <dcterms:modified xsi:type="dcterms:W3CDTF">2015-09-22T07:53:07Z</dcterms:modified>
</cp:coreProperties>
</file>